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econstructys-my.sharepoint.com/personal/jean-paul_muller_constructys_fr/Documents/Documents/ADEC 2021-2024/Développement ADEC et suivi/Axe 3 Adaptation de l'offre/Formations Multimodales/Appel à référencement/"/>
    </mc:Choice>
  </mc:AlternateContent>
  <xr:revisionPtr revIDLastSave="133" documentId="8_{461E3D29-CE7D-4874-A7A0-B7A8CB17BF26}" xr6:coauthVersionLast="47" xr6:coauthVersionMax="47" xr10:uidLastSave="{8EF7B885-EB7B-430B-9FAF-8FE4304662E4}"/>
  <bookViews>
    <workbookView xWindow="-120" yWindow="-120" windowWidth="29040" windowHeight="15720" xr2:uid="{00000000-000D-0000-FFFF-FFFF00000000}"/>
  </bookViews>
  <sheets>
    <sheet name="grille évaluation" sheetId="1" r:id="rId1"/>
    <sheet name="Feuil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D10" i="1"/>
  <c r="E10" i="1"/>
  <c r="F10" i="1"/>
  <c r="G10" i="1"/>
  <c r="D9" i="1"/>
  <c r="E9" i="1"/>
  <c r="F9" i="1"/>
  <c r="G9" i="1"/>
  <c r="D8" i="1"/>
  <c r="E8" i="1"/>
  <c r="F8" i="1"/>
  <c r="G8" i="1"/>
  <c r="D11" i="1"/>
  <c r="E11" i="1"/>
  <c r="F11" i="1"/>
  <c r="G11" i="1"/>
  <c r="D13" i="1"/>
  <c r="E13" i="1"/>
  <c r="F13" i="1"/>
  <c r="G13" i="1"/>
  <c r="D14" i="1"/>
  <c r="E14" i="1"/>
  <c r="F14" i="1"/>
  <c r="G14" i="1"/>
  <c r="C17" i="1"/>
  <c r="G7" i="1"/>
  <c r="D7" i="1"/>
  <c r="F7" i="1"/>
  <c r="E7" i="1"/>
</calcChain>
</file>

<file path=xl/sharedStrings.xml><?xml version="1.0" encoding="utf-8"?>
<sst xmlns="http://schemas.openxmlformats.org/spreadsheetml/2006/main" count="33" uniqueCount="28">
  <si>
    <t xml:space="preserve">Grille d'analyse - Annexe 2 </t>
  </si>
  <si>
    <t xml:space="preserve">La réponse apportée par le prestataire  </t>
  </si>
  <si>
    <t>pondération</t>
  </si>
  <si>
    <t>très satisfaisante : 100% de la note</t>
  </si>
  <si>
    <t>Satisfaisante: 75% de la note</t>
  </si>
  <si>
    <t>moyennement satisfaisant : 50% de la note</t>
  </si>
  <si>
    <t>peu satisfaisant: 25% de la note</t>
  </si>
  <si>
    <t>pas réponse 0% de la note</t>
  </si>
  <si>
    <t xml:space="preserve">Commentaires </t>
  </si>
  <si>
    <t xml:space="preserve">Note </t>
  </si>
  <si>
    <t>éliminatoire si moins de 25% de la note</t>
  </si>
  <si>
    <t>non éliminatoire (mais à noter)</t>
  </si>
  <si>
    <t>éliminatoire  si 25% de la note</t>
  </si>
  <si>
    <t>Un candidat qui obtient moins de 60 est rejeté.</t>
  </si>
  <si>
    <t xml:space="preserve">synthèse de l'analyse: </t>
  </si>
  <si>
    <t>CRITERES D’EVALUATION DE LA CAPACITE DU PRESTATAIRE</t>
  </si>
  <si>
    <t>6 -	Pertinence de l'équipe dédiée , expériences et références (Joindre les CV en annexe)</t>
  </si>
  <si>
    <t>Eliminatoire en cas d'absence</t>
  </si>
  <si>
    <t>1 - Connaissances de la branche des Distributeurs de Matériaux de Construction</t>
  </si>
  <si>
    <t>2 - Connaissances sur la transition écologique, contextualisée aux spécificités de la branche concernée dans les formations</t>
  </si>
  <si>
    <t>5 - Capacité à intervenir sur le territoire visé auprès de TPE PME du négoce des matériaux</t>
  </si>
  <si>
    <t>L'organisme  présente son équipe et l’expérience de cette dernière, sur notamment via des références, en matière  d'action de formation  sur la transition écologique dans le secteur de la construction.</t>
  </si>
  <si>
    <t>8 - Le candidat indque indique la conformité de ses statuts aux regard des règles de financement ( NDA-Qualiopi)</t>
  </si>
  <si>
    <t>3-  Capacité à créer des contenus en lien avec les thèmes visés</t>
  </si>
  <si>
    <t>Le candidat indique les moyens mis en place pour l’acquisition et/ou l’approfondissement de l’expertise en transition écologique de l'équipe</t>
  </si>
  <si>
    <t>4 - Capacité à organiser et mettre en œuvre des actions de formations en organisation multimodale en mixte distanciel, présentiel</t>
  </si>
  <si>
    <t xml:space="preserve">7 - Illustration : Proposition d'une ou plusieurs actions de formation organisées en multimodale sur les thèmatiques prioritaires </t>
  </si>
  <si>
    <t xml:space="preserve"> Nom du prestataire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</si>
</sst>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9" fillId="0" borderId="1" xfId="0" applyFont="1" applyBorder="1" applyAlignment="1">
      <alignment horizontal="left" vertical="center" wrapText="1" indent="4"/>
    </xf>
    <xf numFmtId="0" fontId="5" fillId="0" borderId="2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4"/>
    </xf>
    <xf numFmtId="0" fontId="9" fillId="0" borderId="2" xfId="0" applyFont="1" applyBorder="1" applyAlignment="1">
      <alignment horizontal="left" vertical="center" wrapText="1" indent="4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90" zoomScaleNormal="90" workbookViewId="0">
      <selection activeCell="O7" sqref="O7"/>
    </sheetView>
  </sheetViews>
  <sheetFormatPr baseColWidth="10" defaultColWidth="11.42578125" defaultRowHeight="12.75" x14ac:dyDescent="0.2"/>
  <cols>
    <col min="1" max="1" width="61.85546875" style="2" customWidth="1"/>
    <col min="2" max="2" width="28.7109375" style="2" customWidth="1"/>
    <col min="3" max="3" width="12" style="13" customWidth="1"/>
    <col min="4" max="4" width="15.7109375" style="2" customWidth="1"/>
    <col min="5" max="5" width="15.42578125" style="2" customWidth="1"/>
    <col min="6" max="6" width="16.5703125" style="2" customWidth="1"/>
    <col min="7" max="8" width="20.5703125" style="2" customWidth="1"/>
    <col min="9" max="9" width="45.42578125" style="2" customWidth="1"/>
    <col min="10" max="10" width="12.42578125" style="2" customWidth="1"/>
    <col min="11" max="16384" width="11.42578125" style="2"/>
  </cols>
  <sheetData>
    <row r="1" spans="1:10" ht="14.25" x14ac:dyDescent="0.2">
      <c r="A1" s="4"/>
      <c r="B1" s="4"/>
      <c r="C1" s="9"/>
    </row>
    <row r="4" spans="1:10" ht="13.5" thickBot="1" x14ac:dyDescent="0.25">
      <c r="A4" s="1"/>
      <c r="B4" s="1"/>
      <c r="C4" s="10"/>
    </row>
    <row r="5" spans="1:10" ht="27" customHeight="1" thickBot="1" x14ac:dyDescent="0.25">
      <c r="A5" s="27" t="s">
        <v>0</v>
      </c>
      <c r="B5" s="28"/>
      <c r="C5" s="31" t="s">
        <v>1</v>
      </c>
      <c r="D5" s="32"/>
      <c r="E5" s="32"/>
      <c r="F5" s="32"/>
      <c r="G5" s="32"/>
      <c r="H5" s="33"/>
      <c r="I5" s="34" t="s">
        <v>27</v>
      </c>
      <c r="J5" s="35"/>
    </row>
    <row r="6" spans="1:10" ht="38.25" x14ac:dyDescent="0.2">
      <c r="A6" s="26" t="s">
        <v>15</v>
      </c>
      <c r="B6" s="26"/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</row>
    <row r="7" spans="1:10" ht="77.45" customHeight="1" x14ac:dyDescent="0.2">
      <c r="A7" s="14" t="s">
        <v>18</v>
      </c>
      <c r="B7" s="5" t="s">
        <v>11</v>
      </c>
      <c r="C7" s="11">
        <v>10</v>
      </c>
      <c r="D7" s="8">
        <f>C7</f>
        <v>10</v>
      </c>
      <c r="E7" s="7">
        <f>0.75*C7</f>
        <v>7.5</v>
      </c>
      <c r="F7" s="7">
        <f>C7*0.5</f>
        <v>5</v>
      </c>
      <c r="G7" s="7">
        <f>C7*0.25</f>
        <v>2.5</v>
      </c>
      <c r="H7" s="7">
        <v>0</v>
      </c>
      <c r="I7" s="7"/>
      <c r="J7" s="7"/>
    </row>
    <row r="8" spans="1:10" ht="46.5" customHeight="1" x14ac:dyDescent="0.2">
      <c r="A8" s="14" t="s">
        <v>19</v>
      </c>
      <c r="B8" s="5" t="s">
        <v>10</v>
      </c>
      <c r="C8" s="11">
        <v>20</v>
      </c>
      <c r="D8" s="8">
        <f t="shared" ref="D8:D16" si="0">C8</f>
        <v>20</v>
      </c>
      <c r="E8" s="7">
        <f t="shared" ref="E8:E14" si="1">0.75*C8</f>
        <v>15</v>
      </c>
      <c r="F8" s="7">
        <f t="shared" ref="F8:F14" si="2">C8*0.5</f>
        <v>10</v>
      </c>
      <c r="G8" s="7">
        <f t="shared" ref="G8:G14" si="3">C8*0.25</f>
        <v>5</v>
      </c>
      <c r="H8" s="7">
        <v>0</v>
      </c>
      <c r="I8" s="7"/>
      <c r="J8" s="7"/>
    </row>
    <row r="9" spans="1:10" ht="53.1" customHeight="1" x14ac:dyDescent="0.2">
      <c r="A9" s="14" t="s">
        <v>23</v>
      </c>
      <c r="B9" s="5" t="s">
        <v>10</v>
      </c>
      <c r="C9" s="11">
        <v>20</v>
      </c>
      <c r="D9" s="8">
        <f>C9</f>
        <v>20</v>
      </c>
      <c r="E9" s="7">
        <f>0.75*C9</f>
        <v>15</v>
      </c>
      <c r="F9" s="7">
        <f>C9*0.5</f>
        <v>10</v>
      </c>
      <c r="G9" s="7">
        <f>C9*0.25</f>
        <v>5</v>
      </c>
      <c r="H9" s="7">
        <v>2</v>
      </c>
      <c r="I9" s="7"/>
      <c r="J9" s="7"/>
    </row>
    <row r="10" spans="1:10" ht="53.1" customHeight="1" x14ac:dyDescent="0.2">
      <c r="A10" s="14" t="s">
        <v>25</v>
      </c>
      <c r="B10" s="5" t="s">
        <v>10</v>
      </c>
      <c r="C10" s="11">
        <v>20</v>
      </c>
      <c r="D10" s="8">
        <f t="shared" ref="D10" si="4">C10</f>
        <v>20</v>
      </c>
      <c r="E10" s="7">
        <f t="shared" ref="E10" si="5">0.75*C10</f>
        <v>15</v>
      </c>
      <c r="F10" s="7">
        <f t="shared" ref="F10" si="6">C10*0.5</f>
        <v>10</v>
      </c>
      <c r="G10" s="7">
        <f t="shared" ref="G10" si="7">C10*0.25</f>
        <v>5</v>
      </c>
      <c r="H10" s="7">
        <v>1</v>
      </c>
      <c r="I10" s="7"/>
      <c r="J10" s="7"/>
    </row>
    <row r="11" spans="1:10" ht="57.75" customHeight="1" x14ac:dyDescent="0.2">
      <c r="A11" s="6" t="s">
        <v>20</v>
      </c>
      <c r="B11" s="5" t="s">
        <v>10</v>
      </c>
      <c r="C11" s="11">
        <v>20</v>
      </c>
      <c r="D11" s="8">
        <f t="shared" si="0"/>
        <v>20</v>
      </c>
      <c r="E11" s="7">
        <f t="shared" si="1"/>
        <v>15</v>
      </c>
      <c r="F11" s="7">
        <f t="shared" si="2"/>
        <v>10</v>
      </c>
      <c r="G11" s="7">
        <f t="shared" si="3"/>
        <v>5</v>
      </c>
      <c r="H11" s="7">
        <v>0</v>
      </c>
      <c r="I11" s="7"/>
      <c r="J11" s="7"/>
    </row>
    <row r="12" spans="1:10" ht="27.75" customHeight="1" x14ac:dyDescent="0.2">
      <c r="A12" s="14" t="s">
        <v>16</v>
      </c>
      <c r="B12" s="5"/>
      <c r="C12" s="11"/>
      <c r="D12" s="8"/>
      <c r="E12" s="7"/>
      <c r="F12" s="7"/>
      <c r="G12" s="7"/>
      <c r="H12" s="7"/>
      <c r="I12" s="7"/>
      <c r="J12" s="7"/>
    </row>
    <row r="13" spans="1:10" ht="61.9" customHeight="1" x14ac:dyDescent="0.2">
      <c r="A13" s="29" t="s">
        <v>21</v>
      </c>
      <c r="B13" s="5" t="s">
        <v>11</v>
      </c>
      <c r="C13" s="11">
        <v>10</v>
      </c>
      <c r="D13" s="8">
        <f t="shared" si="0"/>
        <v>10</v>
      </c>
      <c r="E13" s="7">
        <f t="shared" si="1"/>
        <v>7.5</v>
      </c>
      <c r="F13" s="7">
        <f t="shared" si="2"/>
        <v>5</v>
      </c>
      <c r="G13" s="7">
        <f t="shared" si="3"/>
        <v>2.5</v>
      </c>
      <c r="H13" s="7">
        <v>0</v>
      </c>
      <c r="I13" s="7"/>
      <c r="J13" s="7"/>
    </row>
    <row r="14" spans="1:10" ht="29.1" customHeight="1" x14ac:dyDescent="0.2">
      <c r="A14" s="5" t="s">
        <v>24</v>
      </c>
      <c r="B14" s="5" t="s">
        <v>11</v>
      </c>
      <c r="C14" s="11">
        <v>10</v>
      </c>
      <c r="D14" s="8">
        <f t="shared" si="0"/>
        <v>10</v>
      </c>
      <c r="E14" s="7">
        <f t="shared" si="1"/>
        <v>7.5</v>
      </c>
      <c r="F14" s="7">
        <f t="shared" si="2"/>
        <v>5</v>
      </c>
      <c r="G14" s="7">
        <f t="shared" si="3"/>
        <v>2.5</v>
      </c>
      <c r="H14" s="7">
        <v>0</v>
      </c>
      <c r="I14" s="7"/>
      <c r="J14" s="7"/>
    </row>
    <row r="15" spans="1:10" ht="36.75" customHeight="1" x14ac:dyDescent="0.2">
      <c r="A15" s="30" t="s">
        <v>26</v>
      </c>
      <c r="B15" s="16" t="s">
        <v>12</v>
      </c>
      <c r="C15" s="17">
        <v>10</v>
      </c>
      <c r="D15" s="18">
        <f t="shared" ref="D15" si="8">C15</f>
        <v>10</v>
      </c>
      <c r="E15" s="19">
        <f t="shared" ref="E15" si="9">0.75*C15</f>
        <v>7.5</v>
      </c>
      <c r="F15" s="19">
        <f t="shared" ref="F15" si="10">C15*0.5</f>
        <v>5</v>
      </c>
      <c r="G15" s="19">
        <f t="shared" ref="G15" si="11">C15*0.25</f>
        <v>2.5</v>
      </c>
      <c r="H15" s="19">
        <v>0</v>
      </c>
      <c r="I15" s="19"/>
      <c r="J15" s="19"/>
    </row>
    <row r="16" spans="1:10" ht="34.9" customHeight="1" thickBot="1" x14ac:dyDescent="0.25">
      <c r="A16" s="15" t="s">
        <v>22</v>
      </c>
      <c r="B16" s="16" t="s">
        <v>17</v>
      </c>
      <c r="C16" s="17"/>
      <c r="D16" s="18"/>
      <c r="E16" s="19"/>
      <c r="F16" s="19"/>
      <c r="G16" s="19"/>
      <c r="H16" s="19"/>
      <c r="I16" s="36"/>
      <c r="J16" s="19"/>
    </row>
    <row r="17" spans="1:10" ht="42.95" customHeight="1" thickBot="1" x14ac:dyDescent="0.25">
      <c r="A17" s="20" t="s">
        <v>13</v>
      </c>
      <c r="B17" s="21"/>
      <c r="C17" s="22">
        <f>SUM(C7:C16)</f>
        <v>120</v>
      </c>
      <c r="D17" s="23"/>
      <c r="E17" s="24"/>
      <c r="F17" s="24"/>
      <c r="G17" s="24"/>
      <c r="H17" s="24"/>
      <c r="I17" s="24" t="s">
        <v>14</v>
      </c>
      <c r="J17" s="25"/>
    </row>
    <row r="18" spans="1:10" x14ac:dyDescent="0.2">
      <c r="A18" s="3"/>
      <c r="B18" s="3"/>
      <c r="C18" s="12"/>
    </row>
  </sheetData>
  <mergeCells count="2">
    <mergeCell ref="C5:H5"/>
    <mergeCell ref="I5:J5"/>
  </mergeCells>
  <phoneticPr fontId="10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9" sqref="B19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cd81f3-ea7f-4dc9-a072-76dc50064a7e" xsi:nil="true"/>
    <lcf76f155ced4ddcb4097134ff3c332f xmlns="92c02dbb-051c-4762-9c7a-ee89400b48dd">
      <Terms xmlns="http://schemas.microsoft.com/office/infopath/2007/PartnerControls"/>
    </lcf76f155ced4ddcb4097134ff3c332f>
    <SharedWithUsers xmlns="b3cd81f3-ea7f-4dc9-a072-76dc50064a7e">
      <UserInfo>
        <DisplayName>SANGAN Marie-Adeline</DisplayName>
        <AccountId>609</AccountId>
        <AccountType/>
      </UserInfo>
      <UserInfo>
        <DisplayName>JAYR MATHIEU Julia</DisplayName>
        <AccountId>13</AccountId>
        <AccountType/>
      </UserInfo>
      <UserInfo>
        <DisplayName>BOULLETIER Virginie</DisplayName>
        <AccountId>385</AccountId>
        <AccountType/>
      </UserInfo>
      <UserInfo>
        <DisplayName>HEDOIN Marie-Aude</DisplayName>
        <AccountId>312</AccountId>
        <AccountType/>
      </UserInfo>
      <UserInfo>
        <DisplayName>SEFRAOUI-SERRES Amandine</DisplayName>
        <AccountId>386</AccountId>
        <AccountType/>
      </UserInfo>
      <UserInfo>
        <DisplayName>LAPRADE Eric</DisplayName>
        <AccountId>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46A31E790AB41A6CB88F360A11AFD" ma:contentTypeVersion="17" ma:contentTypeDescription="Crée un document." ma:contentTypeScope="" ma:versionID="a0eab72c7c139384f6b1996cf6a16fcc">
  <xsd:schema xmlns:xsd="http://www.w3.org/2001/XMLSchema" xmlns:xs="http://www.w3.org/2001/XMLSchema" xmlns:p="http://schemas.microsoft.com/office/2006/metadata/properties" xmlns:ns2="b3cd81f3-ea7f-4dc9-a072-76dc50064a7e" xmlns:ns3="92c02dbb-051c-4762-9c7a-ee89400b48dd" targetNamespace="http://schemas.microsoft.com/office/2006/metadata/properties" ma:root="true" ma:fieldsID="34010ff0af4e3a6a8918ebf62b61924f" ns2:_="" ns3:_="">
    <xsd:import namespace="b3cd81f3-ea7f-4dc9-a072-76dc50064a7e"/>
    <xsd:import namespace="92c02dbb-051c-4762-9c7a-ee89400b48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d81f3-ea7f-4dc9-a072-76dc50064a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102451-cfac-48e1-bc79-55b3f95b3c1e}" ma:internalName="TaxCatchAll" ma:showField="CatchAllData" ma:web="b3cd81f3-ea7f-4dc9-a072-76dc50064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02dbb-051c-4762-9c7a-ee89400b4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8d2b527-eba7-4656-b9d6-27daed9025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E9650-801D-4F4E-BB14-CD34152D65DE}">
  <ds:schemaRefs>
    <ds:schemaRef ds:uri="http://schemas.microsoft.com/office/2006/metadata/properties"/>
    <ds:schemaRef ds:uri="http://schemas.microsoft.com/office/infopath/2007/PartnerControls"/>
    <ds:schemaRef ds:uri="87b148d3-75ca-4ad8-867e-2d5451ef3770"/>
    <ds:schemaRef ds:uri="b9152f56-b394-4177-94ea-f8b1854b33be"/>
    <ds:schemaRef ds:uri="b3cd81f3-ea7f-4dc9-a072-76dc50064a7e"/>
    <ds:schemaRef ds:uri="92c02dbb-051c-4762-9c7a-ee89400b48dd"/>
  </ds:schemaRefs>
</ds:datastoreItem>
</file>

<file path=customXml/itemProps2.xml><?xml version="1.0" encoding="utf-8"?>
<ds:datastoreItem xmlns:ds="http://schemas.openxmlformats.org/officeDocument/2006/customXml" ds:itemID="{FBF711AB-D233-4463-B531-541E7061B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cd81f3-ea7f-4dc9-a072-76dc50064a7e"/>
    <ds:schemaRef ds:uri="92c02dbb-051c-4762-9c7a-ee89400b4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BE66E-ADAC-4E3D-9152-F835E704D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évaluation</vt:lpstr>
      <vt:lpstr>Feuil3</vt:lpstr>
    </vt:vector>
  </TitlesOfParts>
  <Manager/>
  <Company>CONSTRUCTYS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 Stéphanie</dc:creator>
  <cp:keywords/>
  <dc:description/>
  <cp:lastModifiedBy>MULLER Jean-Paul</cp:lastModifiedBy>
  <cp:revision/>
  <dcterms:created xsi:type="dcterms:W3CDTF">2019-05-22T12:10:38Z</dcterms:created>
  <dcterms:modified xsi:type="dcterms:W3CDTF">2023-12-15T09:45:03Z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0x010100DAA46A31E790AB41A6CB88F360A11AFD</vt:lpwstr>
  </property>
  <property fmtid="{D5CDD505-2E9C-101B-9397-08002B2CF9AE}" pid="3" name="Nature">
    <vt:lpwstr/>
  </property>
  <property fmtid="{D5CDD505-2E9C-101B-9397-08002B2CF9AE}" pid="4" name="Organisation">
    <vt:lpwstr>226;#Offre de formation|b7601b37-a5ff-48e9-bdde-2d267b3261dc</vt:lpwstr>
  </property>
  <property fmtid="{D5CDD505-2E9C-101B-9397-08002B2CF9AE}" pid="5" name="motscles">
    <vt:lpwstr/>
  </property>
  <property fmtid="{D5CDD505-2E9C-101B-9397-08002B2CF9AE}" pid="6" name="Rubriquemediathequee">
    <vt:lpwstr/>
  </property>
  <property fmtid="{D5CDD505-2E9C-101B-9397-08002B2CF9AE}" pid="7" name="ThematiquePrincipale">
    <vt:lpwstr>1;#Dispositifs|b67a49aa-a579-49de-970a-95b0b952cbc4</vt:lpwstr>
  </property>
  <property fmtid="{D5CDD505-2E9C-101B-9397-08002B2CF9AE}" pid="8" name="Thematique">
    <vt:lpwstr>28;#AFEST|d200accc-07af-4165-84b9-ac91a3b6291f</vt:lpwstr>
  </property>
  <property fmtid="{D5CDD505-2E9C-101B-9397-08002B2CF9AE}" pid="9" name="MediaServiceImageTags">
    <vt:lpwstr/>
  </property>
</Properties>
</file>