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updateLinks="never" autoCompressPictures="0" defaultThemeVersion="124226"/>
  <mc:AlternateContent xmlns:mc="http://schemas.openxmlformats.org/markup-compatibility/2006">
    <mc:Choice Requires="x15">
      <x15ac:absPath xmlns:x15ac="http://schemas.microsoft.com/office/spreadsheetml/2010/11/ac" url="S:\0 PLAN DE DEVELOPPEMENT 2020\"/>
    </mc:Choice>
  </mc:AlternateContent>
  <xr:revisionPtr revIDLastSave="0" documentId="13_ncr:1_{EBED972F-F2CA-4FF0-B9BC-D8C4DACC0AB9}" xr6:coauthVersionLast="44" xr6:coauthVersionMax="44" xr10:uidLastSave="{00000000-0000-0000-0000-000000000000}"/>
  <workbookProtection workbookAlgorithmName="SHA-512" workbookHashValue="QhYgXPIeqlOLOLZxJ2qr8Z1dTYvqLF5iSOR3fwciXExmVDWzO+oz7RLMm0MeaeebKAmy9aYK2uRHbWoDoBYEeQ==" workbookSaltValue="K8+qgkzetN90xX1I1UI1Ag==" workbookSpinCount="100000" lockStructure="1"/>
  <bookViews>
    <workbookView xWindow="-120" yWindow="-120" windowWidth="29040" windowHeight="15840" tabRatio="755" xr2:uid="{00000000-000D-0000-FFFF-FFFF00000000}"/>
  </bookViews>
  <sheets>
    <sheet name="Notice" sheetId="9" r:id="rId1"/>
    <sheet name="A compléter" sheetId="3" r:id="rId2"/>
    <sheet name="Plan de financement " sheetId="8" r:id="rId3"/>
    <sheet name="liste" sheetId="1" state="hidden" r:id="rId4"/>
    <sheet name="Convention" sheetId="10" state="hidden" r:id="rId5"/>
    <sheet name="Annexe financière" sheetId="11" state="hidden" r:id="rId6"/>
  </sheets>
  <externalReferences>
    <externalReference r:id="rId7"/>
    <externalReference r:id="rId8"/>
    <externalReference r:id="rId9"/>
    <externalReference r:id="rId10"/>
    <externalReference r:id="rId11"/>
  </externalReferences>
  <definedNames>
    <definedName name="__dec1">'[1]AREF22 (1)'!#REF!</definedName>
    <definedName name="__dec2">'[1]AREF22 (1)'!#REF!</definedName>
    <definedName name="__dec3">'[1]AREF22 (1)'!#REF!</definedName>
    <definedName name="__gfi1">'[1]AREF22 (1)'!#REF!</definedName>
    <definedName name="__gfi2">'[1]AREF22 (1)'!#REF!</definedName>
    <definedName name="__gfi3">'[1]AREF22 (1)'!#REF!</definedName>
    <definedName name="__pre1">'[1]AREF22 (1)'!#REF!</definedName>
    <definedName name="__pre2">'[1]AREF22 (1)'!#REF!</definedName>
    <definedName name="__pre3">'[1]AREF22 (1)'!#REF!</definedName>
    <definedName name="_B70000">#REF!</definedName>
    <definedName name="_dec1">'[1]AREF22 (1)'!#REF!</definedName>
    <definedName name="_dec2">'[1]AREF22 (1)'!#REF!</definedName>
    <definedName name="_dec3">'[1]AREF22 (1)'!#REF!</definedName>
    <definedName name="_gfi1">'[1]AREF22 (1)'!#REF!</definedName>
    <definedName name="_gfi2">'[1]AREF22 (1)'!#REF!</definedName>
    <definedName name="_gfi3">'[1]AREF22 (1)'!#REF!</definedName>
    <definedName name="_pre1">'[1]AREF22 (1)'!#REF!</definedName>
    <definedName name="_pre2">'[1]AREF22 (1)'!#REF!</definedName>
    <definedName name="_pre3">'[1]AREF22 (1)'!#REF!</definedName>
    <definedName name="Branche">OFFSET(#REF!,0,0,COUNTA(#REF!)-1)</definedName>
    <definedName name="Branche_Codifée">OFFSET(#REF!,0,0,COUNTA(#REF!)-1)</definedName>
    <definedName name="Catégorie_Action">OFFSET(#REF!,0,0,COUNTA(#REF!)-1)</definedName>
    <definedName name="Catégorie_Codification">OFFSET(#REF!,0,0,COUNTA(#REF!)-1)</definedName>
    <definedName name="Classification">OFFSET(#REF!,0,0,COUNTA(#REF!)-1)</definedName>
    <definedName name="Codification">OFFSET(#REF!,0,0,COUNTA(#REF!)-1)</definedName>
    <definedName name="Contrat">OFFSET(#REF!,0,0,COUNTA(#REF!)-1)</definedName>
    <definedName name="dec">'[1]AREF22 (1)'!#REF!</definedName>
    <definedName name="dfgt">OFFSET('[2]Menus déroulants'!$J$2,0,0,COUNTA('[2]Menus déroulants'!$J:$J)-1)</definedName>
    <definedName name="Entreprise">#REF!</definedName>
    <definedName name="Liste">OFFSET(#REF!,MATCH(#REF!&amp;#REF!,Option_TCD&amp;Branche_Codifée,0)-1,2,COUNTIFS(Option_TCD,#REF!,Branche_Codifée,#REF!))</definedName>
    <definedName name="Option">OFFSET(#REF!,0,0,COUNTA(#REF!)-1)</definedName>
    <definedName name="Option_TCD">OFFSET(#REF!,0,0,COUNTA(#REF!)-2)</definedName>
    <definedName name="oui_non">OFFSET(#REF!,0,0,COUNTA(#REF!)-1)</definedName>
    <definedName name="P">'[3]Plan Mut'!#REF!</definedName>
    <definedName name="Sanction">liste!$H$2:$H$6</definedName>
    <definedName name="Sanction_de_la_formation">liste!#REF!</definedName>
    <definedName name="Sanction_Formation">OFFSET(#REF!,0,0,COUNTA(#REF!)-1)</definedName>
    <definedName name="Santion_F">liste!$H$2:$H$6</definedName>
    <definedName name="Siret">#REF!</definedName>
    <definedName name="Tout">#REF!</definedName>
    <definedName name="Tranche_Effectif">OFFSET(#REF!,0,0,COUNTA(#REF!)-1)</definedName>
    <definedName name="type_de_contrat">[4]Listes!$A$2:$A$7</definedName>
    <definedName name="_xlnm.Print_Area" localSheetId="5">'Annexe financière'!$A$1:$K$57</definedName>
    <definedName name="_xlnm.Print_Area" localSheetId="4">Convention!$A$1:$K$146</definedName>
    <definedName name="_xlnm.Print_Area" localSheetId="2">'Plan de financement '!$B$1:$M$53</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A4" i="3" l="1"/>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3" i="3"/>
  <c r="I11" i="11" l="1"/>
  <c r="I10" i="11"/>
  <c r="C40" i="10"/>
  <c r="C39" i="10"/>
  <c r="AP4" i="3"/>
  <c r="AP5" i="3"/>
  <c r="AP6" i="3"/>
  <c r="AP7" i="3"/>
  <c r="AP8" i="3"/>
  <c r="AP9" i="3"/>
  <c r="AP10" i="3"/>
  <c r="AP11" i="3"/>
  <c r="AP12" i="3"/>
  <c r="AP13" i="3"/>
  <c r="AP14" i="3"/>
  <c r="AP15" i="3"/>
  <c r="AP16" i="3"/>
  <c r="AP17" i="3"/>
  <c r="AP18" i="3"/>
  <c r="AP19" i="3"/>
  <c r="AP20"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P101" i="3"/>
  <c r="AP102" i="3"/>
  <c r="AP103" i="3"/>
  <c r="AP104" i="3"/>
  <c r="AP105" i="3"/>
  <c r="AP106" i="3"/>
  <c r="AP107" i="3"/>
  <c r="AP108" i="3"/>
  <c r="AP109" i="3"/>
  <c r="AP110" i="3"/>
  <c r="AP111" i="3"/>
  <c r="AP112" i="3"/>
  <c r="AP113" i="3"/>
  <c r="AP114" i="3"/>
  <c r="AP115" i="3"/>
  <c r="AP116" i="3"/>
  <c r="AP117" i="3"/>
  <c r="AP118" i="3"/>
  <c r="AP119" i="3"/>
  <c r="AP120" i="3"/>
  <c r="AP121" i="3"/>
  <c r="AP122" i="3"/>
  <c r="AP123" i="3"/>
  <c r="AP124" i="3"/>
  <c r="AP125" i="3"/>
  <c r="AP126" i="3"/>
  <c r="AP127" i="3"/>
  <c r="AP128" i="3"/>
  <c r="AP129" i="3"/>
  <c r="AP130" i="3"/>
  <c r="AP131" i="3"/>
  <c r="AP132" i="3"/>
  <c r="AP133" i="3"/>
  <c r="AP134" i="3"/>
  <c r="AP135" i="3"/>
  <c r="AP136" i="3"/>
  <c r="AP137" i="3"/>
  <c r="AP138" i="3"/>
  <c r="AP139" i="3"/>
  <c r="AP140" i="3"/>
  <c r="AP141" i="3"/>
  <c r="AP142" i="3"/>
  <c r="AP143" i="3"/>
  <c r="AP144" i="3"/>
  <c r="AP145" i="3"/>
  <c r="AP3" i="3"/>
  <c r="AD1" i="3"/>
  <c r="AO1" i="3" l="1"/>
  <c r="Y3" i="3" l="1"/>
  <c r="Z3" i="3"/>
  <c r="Y4" i="3"/>
  <c r="Z4" i="3"/>
  <c r="Y5" i="3"/>
  <c r="Z5" i="3"/>
  <c r="Y6" i="3"/>
  <c r="Z6" i="3"/>
  <c r="Y7" i="3"/>
  <c r="Z7" i="3"/>
  <c r="Y8" i="3"/>
  <c r="Z8" i="3"/>
  <c r="Y9" i="3"/>
  <c r="Z9" i="3"/>
  <c r="Y10" i="3"/>
  <c r="Z10" i="3"/>
  <c r="Y11" i="3"/>
  <c r="Z11" i="3"/>
  <c r="Y12" i="3"/>
  <c r="Z12" i="3"/>
  <c r="Y13" i="3"/>
  <c r="Z13" i="3"/>
  <c r="Y14" i="3"/>
  <c r="Z14" i="3"/>
  <c r="Y15" i="3"/>
  <c r="Z15" i="3"/>
  <c r="Y16" i="3"/>
  <c r="Z16" i="3"/>
  <c r="Y17" i="3"/>
  <c r="Z17" i="3"/>
  <c r="Y18" i="3"/>
  <c r="Z18" i="3"/>
  <c r="Y19" i="3"/>
  <c r="Z19" i="3"/>
  <c r="Y20" i="3"/>
  <c r="Z20" i="3"/>
  <c r="Y21" i="3"/>
  <c r="Z21" i="3"/>
  <c r="Y22" i="3"/>
  <c r="Z22" i="3"/>
  <c r="Y23" i="3"/>
  <c r="Z23" i="3"/>
  <c r="Y24" i="3"/>
  <c r="Z24" i="3"/>
  <c r="Y25" i="3"/>
  <c r="Z25" i="3"/>
  <c r="Y26" i="3"/>
  <c r="Z26" i="3"/>
  <c r="Y27" i="3"/>
  <c r="Z27" i="3"/>
  <c r="Y28" i="3"/>
  <c r="Z28" i="3"/>
  <c r="Y29" i="3"/>
  <c r="Z29" i="3"/>
  <c r="Y30" i="3"/>
  <c r="Z30" i="3"/>
  <c r="Y31" i="3"/>
  <c r="Z31" i="3"/>
  <c r="Y32" i="3"/>
  <c r="Z32" i="3"/>
  <c r="Y33" i="3"/>
  <c r="Z33" i="3"/>
  <c r="Y34" i="3"/>
  <c r="Z34" i="3"/>
  <c r="Y35" i="3"/>
  <c r="Z35" i="3"/>
  <c r="Y36" i="3"/>
  <c r="Z36" i="3"/>
  <c r="Y37" i="3"/>
  <c r="Z37" i="3"/>
  <c r="Y38" i="3"/>
  <c r="Z38" i="3"/>
  <c r="Y39" i="3"/>
  <c r="Z39" i="3"/>
  <c r="Y40" i="3"/>
  <c r="Z40" i="3"/>
  <c r="Y41" i="3"/>
  <c r="Z41" i="3"/>
  <c r="Y42" i="3"/>
  <c r="Z42" i="3"/>
  <c r="Y43" i="3"/>
  <c r="Z43" i="3"/>
  <c r="Y44" i="3"/>
  <c r="Z44" i="3"/>
  <c r="Y45" i="3"/>
  <c r="Z45" i="3"/>
  <c r="Y46" i="3"/>
  <c r="Z46" i="3"/>
  <c r="Y47" i="3"/>
  <c r="Z47" i="3"/>
  <c r="Y48" i="3"/>
  <c r="Z48" i="3"/>
  <c r="Y49" i="3"/>
  <c r="Z49" i="3"/>
  <c r="Y50" i="3"/>
  <c r="Z50" i="3"/>
  <c r="Y51" i="3"/>
  <c r="Z51" i="3"/>
  <c r="Y52" i="3"/>
  <c r="Z52" i="3"/>
  <c r="Y53" i="3"/>
  <c r="Z53" i="3"/>
  <c r="Y54" i="3"/>
  <c r="Z54" i="3"/>
  <c r="Y55" i="3"/>
  <c r="Z55" i="3"/>
  <c r="Y56" i="3"/>
  <c r="Z56" i="3"/>
  <c r="Y57" i="3"/>
  <c r="Z57" i="3"/>
  <c r="Y58" i="3"/>
  <c r="Z58" i="3"/>
  <c r="Y59" i="3"/>
  <c r="Z59" i="3"/>
  <c r="Y60" i="3"/>
  <c r="Z60" i="3"/>
  <c r="Y61" i="3"/>
  <c r="Z61" i="3"/>
  <c r="Y62" i="3"/>
  <c r="Z62" i="3"/>
  <c r="Y63" i="3"/>
  <c r="Z63" i="3"/>
  <c r="Y64" i="3"/>
  <c r="Z64" i="3"/>
  <c r="Y65" i="3"/>
  <c r="Z65" i="3"/>
  <c r="Y66" i="3"/>
  <c r="Z66" i="3"/>
  <c r="Y67" i="3"/>
  <c r="Z67" i="3"/>
  <c r="Y68" i="3"/>
  <c r="Z68" i="3"/>
  <c r="Y69" i="3"/>
  <c r="Z69" i="3"/>
  <c r="Y70" i="3"/>
  <c r="Z70" i="3"/>
  <c r="Y71" i="3"/>
  <c r="Z71" i="3"/>
  <c r="Y72" i="3"/>
  <c r="Z72" i="3"/>
  <c r="Y73" i="3"/>
  <c r="Z73" i="3"/>
  <c r="Y74" i="3"/>
  <c r="Z74" i="3"/>
  <c r="Y75" i="3"/>
  <c r="Z75" i="3"/>
  <c r="Y76" i="3"/>
  <c r="Z76" i="3"/>
  <c r="Y77" i="3"/>
  <c r="Z77" i="3"/>
  <c r="Y78" i="3"/>
  <c r="Z78" i="3"/>
  <c r="Y79" i="3"/>
  <c r="Z79" i="3"/>
  <c r="Y80" i="3"/>
  <c r="Z80" i="3"/>
  <c r="Y81" i="3"/>
  <c r="Z81" i="3"/>
  <c r="Y82" i="3"/>
  <c r="Z82" i="3"/>
  <c r="Y83" i="3"/>
  <c r="Z83" i="3"/>
  <c r="Y84" i="3"/>
  <c r="Z84" i="3"/>
  <c r="Y85" i="3"/>
  <c r="Z85" i="3"/>
  <c r="Y86" i="3"/>
  <c r="Z86" i="3"/>
  <c r="Y87" i="3"/>
  <c r="Z87" i="3"/>
  <c r="Y88" i="3"/>
  <c r="Z88" i="3"/>
  <c r="Y89" i="3"/>
  <c r="Z89" i="3"/>
  <c r="Y90" i="3"/>
  <c r="Z90" i="3"/>
  <c r="Y91" i="3"/>
  <c r="Z91" i="3"/>
  <c r="Y92" i="3"/>
  <c r="Z92" i="3"/>
  <c r="Y93" i="3"/>
  <c r="Z93" i="3"/>
  <c r="Y94" i="3"/>
  <c r="Z94" i="3"/>
  <c r="Y95" i="3"/>
  <c r="Z95" i="3"/>
  <c r="Y96" i="3"/>
  <c r="Z96" i="3"/>
  <c r="Y97" i="3"/>
  <c r="Z97" i="3"/>
  <c r="Y98" i="3"/>
  <c r="Z98" i="3"/>
  <c r="Y99" i="3"/>
  <c r="Z99" i="3"/>
  <c r="Y100" i="3"/>
  <c r="Z100" i="3"/>
  <c r="Y101" i="3"/>
  <c r="Z101" i="3"/>
  <c r="Y102" i="3"/>
  <c r="Z102" i="3"/>
  <c r="Y103" i="3"/>
  <c r="Z103" i="3"/>
  <c r="Y104" i="3"/>
  <c r="Z104" i="3"/>
  <c r="Y105" i="3"/>
  <c r="Z105" i="3"/>
  <c r="Y106" i="3"/>
  <c r="Z106" i="3"/>
  <c r="Y107" i="3"/>
  <c r="Z107" i="3"/>
  <c r="Y108" i="3"/>
  <c r="Z108" i="3"/>
  <c r="Y109" i="3"/>
  <c r="Z109" i="3"/>
  <c r="Y110" i="3"/>
  <c r="Z110" i="3"/>
  <c r="Y111" i="3"/>
  <c r="Z111" i="3"/>
  <c r="Y112" i="3"/>
  <c r="Z112" i="3"/>
  <c r="Y113" i="3"/>
  <c r="Z113" i="3"/>
  <c r="Y114" i="3"/>
  <c r="Z114" i="3"/>
  <c r="Y115" i="3"/>
  <c r="Z115" i="3"/>
  <c r="Y116" i="3"/>
  <c r="Z116" i="3"/>
  <c r="Y117" i="3"/>
  <c r="Z117" i="3"/>
  <c r="Y118" i="3"/>
  <c r="Z118" i="3"/>
  <c r="Y119" i="3"/>
  <c r="Z119" i="3"/>
  <c r="Y120" i="3"/>
  <c r="Z120" i="3"/>
  <c r="Y121" i="3"/>
  <c r="Z121" i="3"/>
  <c r="Y122" i="3"/>
  <c r="Z122" i="3"/>
  <c r="Y123" i="3"/>
  <c r="Z123" i="3"/>
  <c r="Y124" i="3"/>
  <c r="Z124" i="3"/>
  <c r="Y125" i="3"/>
  <c r="Z125" i="3"/>
  <c r="Y126" i="3"/>
  <c r="Z126" i="3"/>
  <c r="Y127" i="3"/>
  <c r="Z127" i="3"/>
  <c r="Y128" i="3"/>
  <c r="Z128" i="3"/>
  <c r="Y129" i="3"/>
  <c r="Z129" i="3"/>
  <c r="Y130" i="3"/>
  <c r="Z130" i="3"/>
  <c r="Y131" i="3"/>
  <c r="Z131" i="3"/>
  <c r="Y132" i="3"/>
  <c r="Z132" i="3"/>
  <c r="Y133" i="3"/>
  <c r="Z133" i="3"/>
  <c r="Y134" i="3"/>
  <c r="Z134" i="3"/>
  <c r="Y135" i="3"/>
  <c r="Z135" i="3"/>
  <c r="Y136" i="3"/>
  <c r="Z136" i="3"/>
  <c r="Y137" i="3"/>
  <c r="Z137" i="3"/>
  <c r="Y138" i="3"/>
  <c r="Z138" i="3"/>
  <c r="Y139" i="3"/>
  <c r="Z139" i="3"/>
  <c r="Y140" i="3"/>
  <c r="Z140" i="3"/>
  <c r="Y141" i="3"/>
  <c r="Z141" i="3"/>
  <c r="Y142" i="3"/>
  <c r="Z142" i="3"/>
  <c r="Y143" i="3"/>
  <c r="Z143" i="3"/>
  <c r="AQ142" i="3" l="1"/>
  <c r="AQ114" i="3"/>
  <c r="AQ94" i="3"/>
  <c r="AQ62" i="3"/>
  <c r="AQ42" i="3"/>
  <c r="AQ34" i="3"/>
  <c r="AQ30" i="3"/>
  <c r="AQ22" i="3"/>
  <c r="AQ134" i="3"/>
  <c r="AQ110" i="3"/>
  <c r="AQ86" i="3"/>
  <c r="AQ66" i="3"/>
  <c r="AQ50" i="3"/>
  <c r="AQ26" i="3"/>
  <c r="AQ141" i="3"/>
  <c r="AQ137" i="3"/>
  <c r="AQ133" i="3"/>
  <c r="AQ129" i="3"/>
  <c r="AQ125" i="3"/>
  <c r="AQ121" i="3"/>
  <c r="AQ117" i="3"/>
  <c r="AQ113" i="3"/>
  <c r="AQ109" i="3"/>
  <c r="AQ105" i="3"/>
  <c r="AQ101" i="3"/>
  <c r="AQ97" i="3"/>
  <c r="AQ93" i="3"/>
  <c r="AQ89" i="3"/>
  <c r="AQ85" i="3"/>
  <c r="AQ81" i="3"/>
  <c r="AQ77" i="3"/>
  <c r="AQ73" i="3"/>
  <c r="AQ69" i="3"/>
  <c r="AQ65" i="3"/>
  <c r="AQ61" i="3"/>
  <c r="AQ57" i="3"/>
  <c r="AQ53" i="3"/>
  <c r="AQ49" i="3"/>
  <c r="AQ45" i="3"/>
  <c r="AQ41" i="3"/>
  <c r="AQ37" i="3"/>
  <c r="AQ33" i="3"/>
  <c r="AQ29" i="3"/>
  <c r="AQ25" i="3"/>
  <c r="AQ21" i="3"/>
  <c r="AQ17" i="3"/>
  <c r="AQ13" i="3"/>
  <c r="AQ9" i="3"/>
  <c r="AQ5" i="3"/>
  <c r="AQ118" i="3"/>
  <c r="AQ70" i="3"/>
  <c r="AQ6" i="3"/>
  <c r="AQ126" i="3"/>
  <c r="AQ106" i="3"/>
  <c r="AQ90" i="3"/>
  <c r="AQ78" i="3"/>
  <c r="AQ58" i="3"/>
  <c r="AQ38" i="3"/>
  <c r="AQ18" i="3"/>
  <c r="AQ140" i="3"/>
  <c r="AQ136" i="3"/>
  <c r="AQ132" i="3"/>
  <c r="AQ128" i="3"/>
  <c r="AQ124" i="3"/>
  <c r="AQ120" i="3"/>
  <c r="AQ116" i="3"/>
  <c r="AQ112" i="3"/>
  <c r="AQ108" i="3"/>
  <c r="AQ104" i="3"/>
  <c r="AQ100" i="3"/>
  <c r="AQ96" i="3"/>
  <c r="AQ92" i="3"/>
  <c r="AQ88" i="3"/>
  <c r="AQ84" i="3"/>
  <c r="AQ80" i="3"/>
  <c r="AQ76" i="3"/>
  <c r="AQ72" i="3"/>
  <c r="AQ68" i="3"/>
  <c r="AQ64" i="3"/>
  <c r="AQ60" i="3"/>
  <c r="AQ56" i="3"/>
  <c r="AQ52" i="3"/>
  <c r="AQ48" i="3"/>
  <c r="AQ44" i="3"/>
  <c r="AQ40" i="3"/>
  <c r="AQ36" i="3"/>
  <c r="AQ32" i="3"/>
  <c r="AQ28" i="3"/>
  <c r="AQ24" i="3"/>
  <c r="AQ20" i="3"/>
  <c r="AQ16" i="3"/>
  <c r="AQ12" i="3"/>
  <c r="AQ8" i="3"/>
  <c r="AQ4" i="3"/>
  <c r="AQ130" i="3"/>
  <c r="AQ102" i="3"/>
  <c r="AQ74" i="3"/>
  <c r="AQ46" i="3"/>
  <c r="AQ14" i="3"/>
  <c r="AQ138" i="3"/>
  <c r="AQ122" i="3"/>
  <c r="AQ98" i="3"/>
  <c r="AQ82" i="3"/>
  <c r="AQ54" i="3"/>
  <c r="AQ10" i="3"/>
  <c r="AQ143" i="3"/>
  <c r="AQ139" i="3"/>
  <c r="AQ135" i="3"/>
  <c r="AQ131" i="3"/>
  <c r="AQ127" i="3"/>
  <c r="AQ123" i="3"/>
  <c r="AQ119" i="3"/>
  <c r="AQ115" i="3"/>
  <c r="AQ111" i="3"/>
  <c r="AQ107" i="3"/>
  <c r="AQ103" i="3"/>
  <c r="AQ99" i="3"/>
  <c r="AQ95" i="3"/>
  <c r="AQ91" i="3"/>
  <c r="AQ87" i="3"/>
  <c r="AQ83" i="3"/>
  <c r="AQ79" i="3"/>
  <c r="AQ75" i="3"/>
  <c r="AQ71" i="3"/>
  <c r="AQ67" i="3"/>
  <c r="AQ63" i="3"/>
  <c r="AQ59" i="3"/>
  <c r="AQ55" i="3"/>
  <c r="AQ51" i="3"/>
  <c r="AQ47" i="3"/>
  <c r="AQ43" i="3"/>
  <c r="AQ39" i="3"/>
  <c r="AQ35" i="3"/>
  <c r="AQ31" i="3"/>
  <c r="AQ27" i="3"/>
  <c r="AQ23" i="3"/>
  <c r="AQ19" i="3"/>
  <c r="AQ15" i="3"/>
  <c r="AQ11" i="3"/>
  <c r="AQ7" i="3"/>
  <c r="AQ3" i="3"/>
  <c r="H51" i="11"/>
  <c r="H50" i="11"/>
  <c r="AM1" i="3" l="1"/>
  <c r="B31" i="11" l="1"/>
  <c r="D11" i="11"/>
  <c r="D10" i="11"/>
  <c r="D8" i="11"/>
  <c r="G118" i="10" l="1"/>
  <c r="G117" i="10"/>
  <c r="B37" i="10"/>
  <c r="A33" i="10"/>
  <c r="G36" i="8" l="1"/>
  <c r="G35" i="8"/>
  <c r="C47" i="11"/>
  <c r="B114" i="10"/>
  <c r="G34" i="8"/>
  <c r="H43" i="8"/>
  <c r="H44" i="8"/>
  <c r="Z144" i="3" l="1"/>
  <c r="Z145" i="3"/>
  <c r="AJ1" i="3" l="1"/>
  <c r="AL1" i="3"/>
  <c r="AI1" i="3"/>
  <c r="AB1" i="3" l="1"/>
  <c r="AC1" i="3"/>
  <c r="AN1" i="3"/>
  <c r="W1" i="3"/>
  <c r="V1" i="3"/>
  <c r="AF1" i="3"/>
  <c r="U1" i="3"/>
  <c r="E14" i="8" s="1"/>
  <c r="Y144" i="3"/>
  <c r="Y145" i="3"/>
  <c r="AK1" i="3"/>
  <c r="E16" i="8" l="1"/>
  <c r="AQ144" i="3"/>
  <c r="Y1" i="3"/>
  <c r="E15" i="8" s="1"/>
  <c r="E17" i="8" s="1"/>
  <c r="AQ145" i="3"/>
  <c r="AE1" i="3"/>
  <c r="AA1" i="3" l="1"/>
  <c r="AP1" i="3"/>
  <c r="Z1" i="3" l="1"/>
  <c r="AQ1" i="3" l="1"/>
  <c r="E21" i="8" s="1"/>
  <c r="A21" i="11" s="1"/>
  <c r="D21" i="11" s="1"/>
  <c r="E20" i="8" l="1"/>
  <c r="E33" i="8" s="1"/>
  <c r="G33" i="8" s="1"/>
  <c r="E37" i="8" l="1"/>
  <c r="A24" i="11" l="1"/>
  <c r="D24" i="11" s="1"/>
  <c r="G37" i="8"/>
  <c r="E42" i="8"/>
  <c r="H42" i="8" l="1"/>
  <c r="H31" i="11" s="1"/>
  <c r="E31" i="11"/>
  <c r="E45" i="8"/>
  <c r="H45" i="8" s="1"/>
</calcChain>
</file>

<file path=xl/sharedStrings.xml><?xml version="1.0" encoding="utf-8"?>
<sst xmlns="http://schemas.openxmlformats.org/spreadsheetml/2006/main" count="298" uniqueCount="264">
  <si>
    <t>contrat</t>
  </si>
  <si>
    <t>Classification</t>
  </si>
  <si>
    <t>Catégorie de l'action</t>
  </si>
  <si>
    <t>Sexe</t>
  </si>
  <si>
    <t>Subrogation demandée</t>
  </si>
  <si>
    <t>Filières</t>
  </si>
  <si>
    <t>1-CDI classique</t>
  </si>
  <si>
    <t>1-ouvrier d'exécution</t>
  </si>
  <si>
    <t>1 - Adaptation au poste de travail/Evolution ou maintien dans l'emploi</t>
  </si>
  <si>
    <t>H</t>
  </si>
  <si>
    <t>oui</t>
  </si>
  <si>
    <t>3-Plan de formation</t>
  </si>
  <si>
    <t>2-CDD classique</t>
  </si>
  <si>
    <t>2-ouvrier professionnel</t>
  </si>
  <si>
    <t>2 - Développement des compétences</t>
  </si>
  <si>
    <t>F</t>
  </si>
  <si>
    <t>non</t>
  </si>
  <si>
    <t>3-Apprentissage</t>
  </si>
  <si>
    <t>3-compagon professionnel</t>
  </si>
  <si>
    <t>9-Formations Tuteurs</t>
  </si>
  <si>
    <t>4-Contrat de professionnalisation</t>
  </si>
  <si>
    <t>4-maître ouvrier/chef d'équipe</t>
  </si>
  <si>
    <t>6-Formations Tuteurs non salariés</t>
  </si>
  <si>
    <t>5-CUI-CIE</t>
  </si>
  <si>
    <t>5-employé</t>
  </si>
  <si>
    <t>6-agent de maitrise/technicien</t>
  </si>
  <si>
    <t>7-IAC</t>
  </si>
  <si>
    <t>8-gérant salarié ou PDG de SA</t>
  </si>
  <si>
    <t>Siret entreprise</t>
  </si>
  <si>
    <t>Nom</t>
  </si>
  <si>
    <t>Durée totale (heures)</t>
  </si>
  <si>
    <t>Code Postal OF</t>
  </si>
  <si>
    <t>Frais de transport</t>
  </si>
  <si>
    <t>Total action</t>
  </si>
  <si>
    <t>Coüt pédagogique horaire</t>
  </si>
  <si>
    <t>Total aides Constructys</t>
  </si>
  <si>
    <t>Raison sociale</t>
  </si>
  <si>
    <t>Prénom</t>
  </si>
  <si>
    <t>HT</t>
  </si>
  <si>
    <t>TTC</t>
  </si>
  <si>
    <t>Siret de l'établissement</t>
  </si>
  <si>
    <t xml:space="preserve">Branche professionnelle </t>
  </si>
  <si>
    <t>BATIMENT</t>
  </si>
  <si>
    <t>Le</t>
  </si>
  <si>
    <t>Branche</t>
  </si>
  <si>
    <t>TRAVAUX PUBLICS</t>
  </si>
  <si>
    <t>Frais de service</t>
  </si>
  <si>
    <t>Intitulé de la formation</t>
  </si>
  <si>
    <t>Stagiaires</t>
  </si>
  <si>
    <t>Filière</t>
  </si>
  <si>
    <r>
      <t xml:space="preserve">Contrat 
de travail  </t>
    </r>
    <r>
      <rPr>
        <sz val="10"/>
        <rFont val="Franklin Gothic Book"/>
        <family val="2"/>
      </rPr>
      <t>(menu déroulant)</t>
    </r>
  </si>
  <si>
    <r>
      <t>Classifi-cation</t>
    </r>
    <r>
      <rPr>
        <sz val="10"/>
        <rFont val="Franklin Gothic Book"/>
        <family val="2"/>
      </rPr>
      <t xml:space="preserve"> (menu déroulant)</t>
    </r>
  </si>
  <si>
    <r>
      <t xml:space="preserve">Sexe : 
</t>
    </r>
    <r>
      <rPr>
        <sz val="10"/>
        <rFont val="Franklin Gothic Book"/>
        <family val="2"/>
      </rPr>
      <t>H ou F</t>
    </r>
  </si>
  <si>
    <r>
      <t>Date de naissance</t>
    </r>
    <r>
      <rPr>
        <sz val="10"/>
        <rFont val="Franklin Gothic Book"/>
        <family val="2"/>
      </rPr>
      <t xml:space="preserve"> jj/mm/aaaa</t>
    </r>
  </si>
  <si>
    <r>
      <t xml:space="preserve">Catégorie de l'action </t>
    </r>
    <r>
      <rPr>
        <sz val="10"/>
        <rFont val="Franklin Gothic Book"/>
        <family val="2"/>
      </rPr>
      <t>(menu déroulant)</t>
    </r>
  </si>
  <si>
    <r>
      <t xml:space="preserve">Subro-gation demandée </t>
    </r>
    <r>
      <rPr>
        <sz val="10"/>
        <rFont val="Franklin Gothic Book"/>
        <family val="2"/>
      </rPr>
      <t>oui ou non</t>
    </r>
  </si>
  <si>
    <r>
      <t>Raison sociale 
de l'Organisme 
de formation</t>
    </r>
    <r>
      <rPr>
        <sz val="10"/>
        <rFont val="Franklin Gothic Book"/>
        <family val="2"/>
      </rPr>
      <t xml:space="preserve"> (OF)</t>
    </r>
  </si>
  <si>
    <t>Sanction de la formation</t>
  </si>
  <si>
    <t>Attestation de stage</t>
  </si>
  <si>
    <t>Diplôme Education Nationale</t>
  </si>
  <si>
    <t>Titre Prof.</t>
  </si>
  <si>
    <t>CQP</t>
  </si>
  <si>
    <t>Reconnaissance classificat° CCN</t>
  </si>
  <si>
    <r>
      <t xml:space="preserve">Date 
début prévue
</t>
    </r>
    <r>
      <rPr>
        <sz val="10"/>
        <rFont val="Franklin Gothic Book"/>
        <family val="2"/>
      </rPr>
      <t>jj/mm/aaaa</t>
    </r>
  </si>
  <si>
    <r>
      <t xml:space="preserve">Date 
fin
prévue
</t>
    </r>
    <r>
      <rPr>
        <sz val="10"/>
        <rFont val="Franklin Gothic Book"/>
        <family val="2"/>
      </rPr>
      <t>jj/mm/aaaa</t>
    </r>
  </si>
  <si>
    <r>
      <t xml:space="preserve">Numéro de Déclaration d'Activité </t>
    </r>
    <r>
      <rPr>
        <sz val="10"/>
        <rFont val="Franklin Gothic Book"/>
        <family val="2"/>
      </rPr>
      <t>NDA OF</t>
    </r>
  </si>
  <si>
    <t>Ville 
OF</t>
  </si>
  <si>
    <t xml:space="preserve">Entre : </t>
  </si>
  <si>
    <t>Et</t>
  </si>
  <si>
    <t>Véronique Le Cloître</t>
  </si>
  <si>
    <t>Autres</t>
  </si>
  <si>
    <t xml:space="preserve">Entre </t>
  </si>
  <si>
    <t xml:space="preserve">32, rue René Boulanger CS 60033 – 75483 PARIS cedex 10 </t>
  </si>
  <si>
    <t xml:space="preserve">Il est convenu ce qui suit : </t>
  </si>
  <si>
    <t>ANNEXE 1</t>
  </si>
  <si>
    <t>Vous êtes une entreprise :</t>
  </si>
  <si>
    <t xml:space="preserve">Frais de services </t>
  </si>
  <si>
    <t>De 11 à 19 salariés</t>
  </si>
  <si>
    <t xml:space="preserve">Un versement unique, au moment de la signature de la convention, sur la base de l’annexe financière. </t>
  </si>
  <si>
    <t>De 20 à 299 salariés</t>
  </si>
  <si>
    <t xml:space="preserve">300  salariés et plus </t>
  </si>
  <si>
    <t>Forfaitaire :  400 € forfaitaire au titre des frais de services listés à l’article 2 de la présente convention</t>
  </si>
  <si>
    <t xml:space="preserve">Siret : </t>
  </si>
  <si>
    <t>CPF</t>
  </si>
  <si>
    <t>Contrib. 
Volontaire 
à vous reverser</t>
  </si>
  <si>
    <r>
      <t>SIRET 
de l'Organisme 
de formation</t>
    </r>
    <r>
      <rPr>
        <sz val="10"/>
        <rFont val="Franklin Gothic Book"/>
        <family val="2"/>
      </rPr>
      <t xml:space="preserve"> (OF)</t>
    </r>
  </si>
  <si>
    <r>
      <t>Salaire/H brut</t>
    </r>
    <r>
      <rPr>
        <b/>
        <sz val="10"/>
        <color rgb="FFFF0000"/>
        <rFont val="Franklin Gothic Book"/>
        <family val="2"/>
      </rPr>
      <t xml:space="preserve"> avec charges patronales (*1,6)</t>
    </r>
  </si>
  <si>
    <t>Salaire = salaire/H*
nbre heures</t>
  </si>
  <si>
    <t>Montant TTC</t>
  </si>
  <si>
    <t xml:space="preserve">   Montant HT</t>
  </si>
  <si>
    <t xml:space="preserve">   Date du versement</t>
  </si>
  <si>
    <t>Echéancier :</t>
  </si>
  <si>
    <t xml:space="preserve">  HT</t>
  </si>
  <si>
    <t>Reliquat N-1</t>
  </si>
  <si>
    <t xml:space="preserve">2 – DETAIL DE LA CONTRIBUTION VOLONTAIRE  </t>
  </si>
  <si>
    <t>Constructys finance vos projets à hauteur de</t>
  </si>
  <si>
    <t>Total dépenses HT</t>
  </si>
  <si>
    <t xml:space="preserve">Rémunérations </t>
  </si>
  <si>
    <t>Coûts Pédagogiques</t>
  </si>
  <si>
    <t xml:space="preserve">PROJETS </t>
  </si>
  <si>
    <t>1 – FINANCEMENT</t>
  </si>
  <si>
    <t>Nom/Prénom de l'interlocuteur formation</t>
  </si>
  <si>
    <t>Téléphone de l'interlocuteur formation</t>
  </si>
  <si>
    <t>Email de l'interlocuteur formation</t>
  </si>
  <si>
    <t>Fonction</t>
  </si>
  <si>
    <t>Pour toute évolution de votre plan prévisionnel en cours d'année (annulation, modification ou action supplémentaire), nous vous demandons de nous avertir le plus en amont possible. Nous étudierons, alors, un nouveau co-financement au regard du dispositif et des budgets disponibles.</t>
  </si>
  <si>
    <t>NOTICE</t>
  </si>
  <si>
    <t>STAGIAIRES</t>
  </si>
  <si>
    <t>ACTION DE FORMATION</t>
  </si>
  <si>
    <t>ORGANISME DE FORMATION</t>
  </si>
  <si>
    <t>DEPENSES PREVISIONNELLES</t>
  </si>
  <si>
    <t>VALIDATION DU PLAN</t>
  </si>
  <si>
    <t>PIECES A JOINDRE</t>
  </si>
  <si>
    <t xml:space="preserve">Une interrogation quant à cette demande de financement ? </t>
  </si>
  <si>
    <t>Sont notamment exclus les non-salariés, les intérimaires, les gérants majoritaires, les artisans… relevant d'un autre OPC0.</t>
  </si>
  <si>
    <r>
      <rPr>
        <sz val="12"/>
        <rFont val="Franklin Gothic Demi"/>
        <family val="2"/>
      </rPr>
      <t>Subrogation demandée</t>
    </r>
    <r>
      <rPr>
        <sz val="12"/>
        <rFont val="Franklin Gothic Book"/>
        <family val="2"/>
      </rPr>
      <t xml:space="preserve"> : Si vous répondez "oui", Constructys règle les organismes de formation en direct</t>
    </r>
  </si>
  <si>
    <t>Retrouvez les coordonnées de vos correspondants sur notre site :</t>
  </si>
  <si>
    <t xml:space="preserve"> https://www.constructys.fr/constructys-nouvelle-aquitaine/actualites-regionales/</t>
  </si>
  <si>
    <t>CONVENTION de PARTENARIAT et de GESTION</t>
  </si>
  <si>
    <t>CONVENTION DE PARTENARIAT ET DE GESTION</t>
  </si>
  <si>
    <r>
      <t xml:space="preserve"> </t>
    </r>
    <r>
      <rPr>
        <sz val="12"/>
        <color theme="3"/>
        <rFont val="Franklin Gothic Medium"/>
        <family val="2"/>
      </rPr>
      <t xml:space="preserve"> OFFRE D’ACCOMPAGNEMENT - HORS ADHESION GROUPE -</t>
    </r>
  </si>
  <si>
    <t xml:space="preserve">désignée dans la présente convention « L’ENTREPRISE ADHERENTE » </t>
  </si>
  <si>
    <r>
      <t xml:space="preserve"> </t>
    </r>
    <r>
      <rPr>
        <sz val="14"/>
        <color rgb="FFED643B"/>
        <rFont val="Times New Roman"/>
        <family val="1"/>
      </rPr>
      <t xml:space="preserve"> </t>
    </r>
    <r>
      <rPr>
        <sz val="14"/>
        <color theme="1"/>
        <rFont val="Franklin Gothic Book"/>
        <family val="2"/>
      </rPr>
      <t xml:space="preserve">Représentée par, </t>
    </r>
  </si>
  <si>
    <t>d'autre part</t>
  </si>
  <si>
    <t>1. Un accompagnement d’un conseiller formation dédié, interlocuteur unique de l’entreprise.</t>
  </si>
  <si>
    <r>
      <t></t>
    </r>
    <r>
      <rPr>
        <sz val="14"/>
        <color rgb="FFED643B"/>
        <rFont val="Times New Roman"/>
        <family val="1"/>
      </rPr>
      <t xml:space="preserve">    </t>
    </r>
    <r>
      <rPr>
        <sz val="14"/>
        <color theme="1"/>
        <rFont val="Franklin Gothic Book"/>
        <family val="2"/>
      </rPr>
      <t>Pour les entreprises de 11 à 19 salariés, le montant des frais de services est déterminé et acquitté de manière forfaitaire pour l’année telle que défini dans l’annexe 1.</t>
    </r>
  </si>
  <si>
    <r>
      <t></t>
    </r>
    <r>
      <rPr>
        <sz val="14"/>
        <color rgb="FFED643B"/>
        <rFont val="Times New Roman"/>
        <family val="1"/>
      </rPr>
      <t xml:space="preserve">    </t>
    </r>
    <r>
      <rPr>
        <sz val="14"/>
        <color theme="1"/>
        <rFont val="Franklin Gothic Book"/>
        <family val="2"/>
      </rPr>
      <t xml:space="preserve">Pour les entreprises de 20 salariés et plus, le décompte des frais de services se fait en fin d’exercice en appliquant le pourcentage défini en annexe 1 au montant des actions de formation réalisées ou engagées dans l’année au titre de la contribution volontaire. Un plancher minimum de frais de services de 700 € est requis. </t>
    </r>
  </si>
  <si>
    <t>Ces frais de services sont fixés selon un barème établi en fonction de l’effectif salarié de l’entreprise tel que défini en annexe 1.</t>
  </si>
  <si>
    <t xml:space="preserve">Toute modification des dispositions financières fera l’objet d’un avenant à cette annexe financière.   </t>
  </si>
  <si>
    <t>Une à deux réunions annuelles seront organisées entre les signataires pour des points d’étapes et pour élaborer un bilan des actions réalisées.</t>
  </si>
  <si>
    <t>Par ailleurs, à la demande de l’entreprise, des contacts et réunions régulières seront organisés pour mettre en œuvre les projets de formation.</t>
  </si>
  <si>
    <r>
      <t>Dans tous les cas, l’adhésion prend effet au 1</t>
    </r>
    <r>
      <rPr>
        <vertAlign val="superscript"/>
        <sz val="14"/>
        <color theme="1"/>
        <rFont val="Franklin Gothic Book"/>
        <family val="2"/>
      </rPr>
      <t>er</t>
    </r>
    <r>
      <rPr>
        <sz val="14"/>
        <color theme="1"/>
        <rFont val="Franklin Gothic Book"/>
        <family val="2"/>
      </rPr>
      <t xml:space="preserve"> Janvier de l’année en cours et se poursuit a minima jusqu’au 31 décembre de l’année en cours. </t>
    </r>
  </si>
  <si>
    <t xml:space="preserve">La reconduction de la convention pour l’année civile suivante ne peut intervenir qu’en cas de signature d’une nouvelle annexe financière.  </t>
  </si>
  <si>
    <t>En cas de défaillance de l’une ou l’autre des parties dans l’exécution de ses obligations et, dans le cas où il n’aura pas été remédié à cette défaillance suite à l’envoi d’une lettre recommandée avec accusé de réception restée sans effet pendant un délai de 15 jours, il pourra être mis fin par la partie lésée à la présente convention avant la fin de sa période de validité sans autre préavis.</t>
  </si>
  <si>
    <t>Toute cession ou cessation d’activité d’une des deux parties avant la fin de la période de validité de la présente convention doit être immédiatement signalée à l’autre partie.</t>
  </si>
  <si>
    <t xml:space="preserve">Dans ce cas, un bilan sera établi dans les conditions décrites dans l’article 2.2.  </t>
  </si>
  <si>
    <t xml:space="preserve">Les deux parties s’engagent à respecter la bonne fin de leurs obligations. </t>
  </si>
  <si>
    <t xml:space="preserve">En cas de litige, les deux parties s’engagent à le traiter par voie amiable, dans toute la mesure du possible. </t>
  </si>
  <si>
    <t>A défaut de règlement à l’amiable du différend, le tribunal de grande instance compétent sera celui de la juridiction de l’entreprise adhérente.</t>
  </si>
  <si>
    <t>Pour l’ENTREPRISE ADHERENTE</t>
  </si>
  <si>
    <t xml:space="preserve">A partir de 11 salariés, la contribution supplémentaire volontaire est calculée sur la base des projets et actions de formations sur lesquelles l’entreprise a décidé de la mobiliser. </t>
  </si>
  <si>
    <t>Modalités de versement                                       de la contribution</t>
  </si>
  <si>
    <t>4,9% au titre des frais de services listés à l’article 2 de la présente convention.                    Ce montant est calculé sur la base des actions de formation réalisées ou engagées dans l’année telle que défini dans l’article 2.4.                                                                      Un plancher minimum de frais de services de 700 € est requis.</t>
  </si>
  <si>
    <t>Versement(s) et échéancier définis  sur la base de l’annexe financière et le cas échéant de ses avenants.</t>
  </si>
  <si>
    <t>3 % au titre des frais de services listés à l’article 2 de la présente convention.                                      Ce montant est calculé sur la base des actions de formation réalisées ou engagées dans l’année telle que défini dans l’article 2.4.                                                                      Un plancher minimum de frais de services de 700 € est requis.</t>
  </si>
  <si>
    <t>L’ENTREPRISE ADHERENTE </t>
  </si>
  <si>
    <t>SIRET </t>
  </si>
  <si>
    <t>Représentée par </t>
  </si>
  <si>
    <t xml:space="preserve">HT  - </t>
  </si>
  <si>
    <t>Ce montant inclut des frais de services déterminés en annexe 1 de la convention.</t>
  </si>
  <si>
    <r>
      <t></t>
    </r>
    <r>
      <rPr>
        <sz val="14"/>
        <color rgb="FFED643B"/>
        <rFont val="Times New Roman"/>
        <family val="1"/>
      </rPr>
      <t xml:space="preserve">   </t>
    </r>
    <r>
      <rPr>
        <sz val="14"/>
        <color theme="1"/>
        <rFont val="Franklin Gothic Book"/>
        <family val="2"/>
      </rPr>
      <t>Cette contribution volontaire est effectuée selon les modalités suivantes :</t>
    </r>
  </si>
  <si>
    <t xml:space="preserve">Echéancier prévisionnel </t>
  </si>
  <si>
    <t>Montant HT</t>
  </si>
  <si>
    <t>Montant TTC*</t>
  </si>
  <si>
    <t xml:space="preserve">(*assujetti à la TVA au taux normal). </t>
  </si>
  <si>
    <t>þ</t>
  </si>
  <si>
    <t xml:space="preserve">virement bancaire </t>
  </si>
  <si>
    <t>¨</t>
  </si>
  <si>
    <t>Pour l’entreprise,</t>
  </si>
  <si>
    <r>
      <rPr>
        <sz val="12"/>
        <rFont val="Franklin Gothic Demi"/>
        <family val="2"/>
      </rPr>
      <t>N° Déclaration d'activité</t>
    </r>
    <r>
      <rPr>
        <b/>
        <sz val="12"/>
        <rFont val="Franklin Gothic Book"/>
        <family val="2"/>
      </rPr>
      <t xml:space="preserve"> :</t>
    </r>
    <r>
      <rPr>
        <sz val="12"/>
        <rFont val="Franklin Gothic Book"/>
        <family val="2"/>
      </rPr>
      <t xml:space="preserve"> Ce numéro est délivré par la Préfecture. Si l'attribution de ce numéro est en cours, noter </t>
    </r>
    <r>
      <rPr>
        <sz val="12"/>
        <rFont val="Franklin Gothic Demi"/>
        <family val="2"/>
      </rPr>
      <t>"En cours"</t>
    </r>
    <r>
      <rPr>
        <sz val="12"/>
        <rFont val="Franklin Gothic Book"/>
        <family val="2"/>
      </rPr>
      <t xml:space="preserve">. Il est généralement indiqué sur le devis, la convention ou le programme de formation.
</t>
    </r>
    <r>
      <rPr>
        <sz val="12"/>
        <rFont val="Franklin Gothic Demi"/>
        <family val="2"/>
      </rPr>
      <t>Attention : Depuis le 1er janvier 2018, seules les formations dispensées par un prestataire référencé pourront être financées par CONSTRUCTYS. Retrouvez le catalogue des organismes  de formation référencés (Data Dock) sur www.constructys.fr</t>
    </r>
  </si>
  <si>
    <r>
      <rPr>
        <sz val="12"/>
        <rFont val="Franklin Gothic Demi"/>
        <family val="2"/>
      </rPr>
      <t>Coût pédagogique total</t>
    </r>
    <r>
      <rPr>
        <sz val="12"/>
        <rFont val="Franklin Gothic Book"/>
        <family val="2"/>
      </rPr>
      <t xml:space="preserve"> :</t>
    </r>
    <r>
      <rPr>
        <b/>
        <sz val="12"/>
        <rFont val="Franklin Gothic Book"/>
        <family val="2"/>
      </rPr>
      <t xml:space="preserve"> </t>
    </r>
    <r>
      <rPr>
        <sz val="12"/>
        <rFont val="Franklin Gothic Book"/>
        <family val="2"/>
      </rPr>
      <t xml:space="preserve">figurant sur le devis ou dans la convention de formation. Le coût pédagogique à renseigner est égal au </t>
    </r>
    <r>
      <rPr>
        <sz val="12"/>
        <rFont val="Franklin Gothic Demi"/>
        <family val="2"/>
      </rPr>
      <t xml:space="preserve">coût par stagiaire HT. </t>
    </r>
  </si>
  <si>
    <t>Cachet de l'entreprise</t>
  </si>
  <si>
    <t>Les dispositions financières de cette convention sont contractualisées chaque année sur la base d’une annexe financière – annexe 2, partie intégrante à la convention, signée entre l’ENTREPRISE ADHERENTE et CONSTRUCTYS – OPCO  de la Construction.</t>
  </si>
  <si>
    <t>Pour CONSTRUCTYS, OPCO de la CONSTRUCTION</t>
  </si>
  <si>
    <t xml:space="preserve">Fait à Bordeaux, </t>
  </si>
  <si>
    <r>
      <rPr>
        <sz val="14"/>
        <color theme="9" tint="-0.249977111117893"/>
        <rFont val="Wingdings 3"/>
        <family val="1"/>
        <charset val="2"/>
      </rPr>
      <t></t>
    </r>
    <r>
      <rPr>
        <sz val="14"/>
        <color theme="0"/>
        <rFont val="Wingdings 3"/>
        <family val="1"/>
        <charset val="2"/>
      </rPr>
      <t> </t>
    </r>
    <r>
      <rPr>
        <sz val="14"/>
        <rFont val="Franklin Gothic Book"/>
        <family val="2"/>
      </rPr>
      <t>Communiquer à CONSTRUCTYS – OPCO de la Construction les priorités, la nature des projets et des actions pour lesquelles elle a décidé de mobiliser sa contribution volontaire.</t>
    </r>
  </si>
  <si>
    <r>
      <rPr>
        <sz val="14"/>
        <color theme="9" tint="-0.249977111117893"/>
        <rFont val="Wingdings 3"/>
        <family val="1"/>
        <charset val="2"/>
      </rPr>
      <t></t>
    </r>
    <r>
      <rPr>
        <sz val="14"/>
        <color theme="0"/>
        <rFont val="Wingdings 3"/>
        <family val="1"/>
        <charset val="2"/>
      </rPr>
      <t> </t>
    </r>
    <r>
      <rPr>
        <sz val="14"/>
        <color theme="0"/>
        <rFont val="Franklin Gothic Book"/>
        <family val="2"/>
      </rPr>
      <t xml:space="preserve"> </t>
    </r>
    <r>
      <rPr>
        <sz val="14"/>
        <rFont val="Franklin Gothic Book"/>
        <family val="2"/>
      </rPr>
      <t>Confier à CONSTRUCTYS – OPCO  de la Construction tout ou partie de la gestion administrative et financière des actions de formation concernées par la contribution volontaire.</t>
    </r>
  </si>
  <si>
    <r>
      <rPr>
        <sz val="14"/>
        <color theme="9" tint="-0.249977111117893"/>
        <rFont val="Wingdings 3"/>
        <family val="1"/>
        <charset val="2"/>
      </rPr>
      <t></t>
    </r>
    <r>
      <rPr>
        <sz val="14"/>
        <color theme="0"/>
        <rFont val="Wingdings 3"/>
        <family val="1"/>
        <charset val="2"/>
      </rPr>
      <t> </t>
    </r>
    <r>
      <rPr>
        <sz val="14"/>
        <color theme="0"/>
        <rFont val="Franklin Gothic Book"/>
        <family val="2"/>
      </rPr>
      <t xml:space="preserve"> </t>
    </r>
    <r>
      <rPr>
        <sz val="14"/>
        <rFont val="Franklin Gothic Book"/>
        <family val="2"/>
      </rPr>
      <t>Honorer les appels de fonds émis par CONSTRUCTYS – OPCO de la Construction sur la base de la présente convention et de l’annexe financière – annexe 2.</t>
    </r>
  </si>
  <si>
    <t>(cachet et signature)</t>
  </si>
  <si>
    <t>Fait à Bordeaux, le</t>
  </si>
  <si>
    <t>CONSTRUCTYS Nouvelle-Aquitaine</t>
  </si>
  <si>
    <r>
      <rPr>
        <b/>
        <sz val="9"/>
        <color theme="9" tint="-0.499984740745262"/>
        <rFont val="Franklin Gothic Book"/>
        <family val="2"/>
      </rPr>
      <t>CONSTRUCTYS Nouvelle-Aquitaine</t>
    </r>
    <r>
      <rPr>
        <sz val="9"/>
        <color theme="1"/>
        <rFont val="Franklin Gothic Book"/>
        <family val="2"/>
      </rPr>
      <t xml:space="preserve">
42, rue Peyronnet - CS 31798 - 33080 Bordeaux Cedex
Tél : 05 56 01 31 91 • E-mail : contact@constructys-nouvelleaquitaine.fr • Site : www.constructys.fr/constructys-nouvelle-aquitaine/</t>
    </r>
  </si>
  <si>
    <t>TOTAL</t>
  </si>
  <si>
    <t xml:space="preserve">CONSTRUCTYS - OPCO de la Construction </t>
  </si>
  <si>
    <t>Pour CONSTRUCTYS -  OPCO de la Construction</t>
  </si>
  <si>
    <r>
      <t></t>
    </r>
    <r>
      <rPr>
        <sz val="14"/>
        <color theme="0"/>
        <rFont val="Wingdings 3"/>
        <family val="1"/>
        <charset val="2"/>
      </rPr>
      <t> </t>
    </r>
    <r>
      <rPr>
        <sz val="14"/>
        <rFont val="Franklin Gothic Book"/>
        <family val="2"/>
      </rPr>
      <t>CONSTRUCTYS – OPCO de la Construction apporte un co-financement d'un montant de</t>
    </r>
  </si>
  <si>
    <r>
      <t></t>
    </r>
    <r>
      <rPr>
        <sz val="14"/>
        <color theme="0"/>
        <rFont val="Wingdings 3"/>
        <family val="1"/>
        <charset val="2"/>
      </rPr>
      <t> </t>
    </r>
    <r>
      <rPr>
        <sz val="14"/>
        <rFont val="Franklin Gothic Book"/>
        <family val="2"/>
      </rPr>
      <t>L’ENTREPRISE confie à CONSTRUCTYS une contribution volontaire d'un montant de</t>
    </r>
  </si>
  <si>
    <r>
      <t>Attention ! Le décret n°2015-790 du 30 juin 2015 relatif à la qualité des actions de la formation professionnelle continue a été publié au Journal Officiel du 1</t>
    </r>
    <r>
      <rPr>
        <i/>
        <vertAlign val="superscript"/>
        <sz val="16"/>
        <color theme="0"/>
        <rFont val="Franklin Gothic Book"/>
        <family val="2"/>
      </rPr>
      <t>er</t>
    </r>
    <r>
      <rPr>
        <i/>
        <sz val="16"/>
        <color theme="0"/>
        <rFont val="Franklin Gothic Book"/>
        <family val="2"/>
      </rPr>
      <t xml:space="preserve"> juillet 2015. Ce décret prévoit un référencement des organismes de formation par les OPCO.
Depuis le 1er janvier 2018, seules les formations dispensées par un prestataire référencé peuvent être financées par CONSTRUCTYS. Retrouvez le catalogue des organismes  de formation référencés sur notre site internet www.constructys.fr  </t>
    </r>
  </si>
  <si>
    <t xml:space="preserve">Si le nom du stagiaire n'est pas encore connu, vous pouvez  dans un premier temps compléter la colonne "nom" par "stagiaire 1", "stagiaire 2" etc. </t>
  </si>
  <si>
    <r>
      <rPr>
        <sz val="12"/>
        <rFont val="Franklin Gothic Demi"/>
        <family val="2"/>
      </rPr>
      <t>Heures Hors Temps de Travail</t>
    </r>
    <r>
      <rPr>
        <b/>
        <sz val="12"/>
        <rFont val="Franklin Gothic Book"/>
        <family val="2"/>
      </rPr>
      <t xml:space="preserve"> </t>
    </r>
    <r>
      <rPr>
        <sz val="12"/>
        <rFont val="Franklin Gothic Book"/>
        <family val="2"/>
      </rPr>
      <t>: les heures Hors Temps de Travail sont limitées à 30 heures par salarié et par an</t>
    </r>
  </si>
  <si>
    <r>
      <rPr>
        <sz val="12"/>
        <rFont val="Franklin Gothic Demi"/>
        <family val="2"/>
      </rPr>
      <t>Total rémunération chargée</t>
    </r>
    <r>
      <rPr>
        <sz val="12"/>
        <rFont val="Franklin Gothic Book"/>
        <family val="2"/>
      </rPr>
      <t xml:space="preserve"> : au taux de charges de l'entreprise ou salaire brut horaire * 1,6.</t>
    </r>
  </si>
  <si>
    <t>Il est convenu ce qui suit pour les actions définies dans la demande ci-jointe :</t>
  </si>
  <si>
    <r>
      <t xml:space="preserve">Pro A
sur CP
</t>
    </r>
    <r>
      <rPr>
        <b/>
        <sz val="10"/>
        <color rgb="FFFF0000"/>
        <rFont val="Franklin Gothic Book"/>
        <family val="2"/>
      </rPr>
      <t>cerfa à compléter</t>
    </r>
  </si>
  <si>
    <r>
      <rPr>
        <sz val="12"/>
        <color rgb="FFFF6600"/>
        <rFont val="Franklin Gothic Demi"/>
        <family val="2"/>
      </rPr>
      <t xml:space="preserve">Joindre obligatoirement : </t>
    </r>
    <r>
      <rPr>
        <sz val="12"/>
        <rFont val="Franklin Gothic Demi"/>
        <family val="2"/>
      </rPr>
      <t>le programme de formation</t>
    </r>
    <r>
      <rPr>
        <sz val="12"/>
        <rFont val="Franklin Gothic Book"/>
        <family val="2"/>
      </rPr>
      <t xml:space="preserve"> : établi sur papier à en-tête de l'organisme de formation définissant l'objectif, le contenu, les modalités d'évaluation ainsi que le niveau de connaissances préalables prérequis pour suivre la formation.</t>
    </r>
  </si>
  <si>
    <r>
      <t xml:space="preserve">OPTION avec versement volontaire </t>
    </r>
    <r>
      <rPr>
        <sz val="14"/>
        <color theme="0"/>
        <rFont val="Franklin Gothic Book"/>
        <family val="2"/>
      </rPr>
      <t>- HT</t>
    </r>
  </si>
  <si>
    <r>
      <t xml:space="preserve">OPTION </t>
    </r>
    <r>
      <rPr>
        <sz val="14"/>
        <color theme="0"/>
        <rFont val="Franklin Gothic Book"/>
        <family val="2"/>
      </rPr>
      <t xml:space="preserve"> sans versement volontaire - HT</t>
    </r>
  </si>
  <si>
    <t>Avec un versement volontaire de</t>
  </si>
  <si>
    <t>8-ProA</t>
  </si>
  <si>
    <r>
      <t xml:space="preserve">En complétant ce document et en l'envoyant à Constructys, </t>
    </r>
    <r>
      <rPr>
        <b/>
        <sz val="12"/>
        <rFont val="Franklin Gothic Book"/>
        <family val="2"/>
      </rPr>
      <t>vous certifiez</t>
    </r>
    <r>
      <rPr>
        <sz val="12"/>
        <rFont val="Franklin Gothic Book"/>
        <family val="2"/>
      </rPr>
      <t xml:space="preserve"> l’exactitude des renseignements portés sur celui-ci. </t>
    </r>
    <r>
      <rPr>
        <b/>
        <sz val="12"/>
        <rFont val="Franklin Gothic Book"/>
        <family val="2"/>
      </rPr>
      <t>Vous engagez</t>
    </r>
    <r>
      <rPr>
        <sz val="12"/>
        <rFont val="Franklin Gothic Book"/>
        <family val="2"/>
      </rPr>
      <t xml:space="preserve"> votre responsabilité auprès de l'OPCO qui sera en droit d'annuler son accord de participation financière en cas de déclaration inexacte. </t>
    </r>
    <r>
      <rPr>
        <b/>
        <sz val="12"/>
        <rFont val="Franklin Gothic Book"/>
        <family val="2"/>
      </rPr>
      <t>Vous attestez</t>
    </r>
    <r>
      <rPr>
        <sz val="12"/>
        <rFont val="Franklin Gothic Book"/>
        <family val="2"/>
      </rPr>
      <t xml:space="preserve"> également que les stagiaires sont salariés de l'entreprise (SIRET mentionnéau moment de la formation et que les instances représentatives du personnel ont, le cas échéant, été informées 
de la mise en œuvre de cette action). </t>
    </r>
    <r>
      <rPr>
        <b/>
        <sz val="12"/>
        <rFont val="Franklin Gothic Book"/>
        <family val="2"/>
      </rPr>
      <t xml:space="preserve">Merci de signer </t>
    </r>
    <r>
      <rPr>
        <sz val="12"/>
        <rFont val="Franklin Gothic Book"/>
        <family val="2"/>
      </rPr>
      <t>l'onglet à compléter, le plan de financement et l'annexe.</t>
    </r>
  </si>
  <si>
    <r>
      <rPr>
        <u/>
        <sz val="12"/>
        <color theme="9" tint="-0.249977111117893"/>
        <rFont val="Franklin Gothic Demi"/>
        <family val="2"/>
      </rPr>
      <t>Toutes les cases en orange doivent être complétées ou signées et tamponnées</t>
    </r>
    <r>
      <rPr>
        <sz val="12"/>
        <color theme="9" tint="-0.249977111117893"/>
        <rFont val="Franklin Gothic Book"/>
        <family val="2"/>
      </rPr>
      <t xml:space="preserve"> </t>
    </r>
    <r>
      <rPr>
        <sz val="12"/>
        <rFont val="Franklin Gothic Book"/>
        <family val="2"/>
      </rPr>
      <t>afin que votre conseiller puisse vous transmettre une</t>
    </r>
    <r>
      <rPr>
        <sz val="12"/>
        <rFont val="Franklin Gothic Demi"/>
        <family val="2"/>
      </rPr>
      <t xml:space="preserve"> proposition de financement</t>
    </r>
    <r>
      <rPr>
        <sz val="12"/>
        <rFont val="Franklin Gothic Book"/>
        <family val="2"/>
      </rPr>
      <t xml:space="preserve"> (dans le cadre d'une offre d'accompagnement avec versement volontaire). Pour la plupart des colonnes, vous accédez aux réponses possibles dans un menu déroulant. Il s’agit d’un </t>
    </r>
    <r>
      <rPr>
        <b/>
        <sz val="12"/>
        <rFont val="Franklin Gothic Book"/>
        <family val="2"/>
      </rPr>
      <t>outil d’intégration informatique qui ne doit pas être modifié</t>
    </r>
    <r>
      <rPr>
        <sz val="12"/>
        <rFont val="Franklin Gothic Book"/>
        <family val="2"/>
      </rPr>
      <t xml:space="preserve"> (pas de saut de ligne, modification ou suppression de colonne ou ligne).</t>
    </r>
  </si>
  <si>
    <t>CONSTRUCTYS – Opérateur de Compétences de la Construction</t>
  </si>
  <si>
    <t>5. Une aide au choix de formation</t>
  </si>
  <si>
    <t>6. Une simplification de la gestion administrative des formations avec la subrogation de paiement.</t>
  </si>
  <si>
    <r>
      <t></t>
    </r>
    <r>
      <rPr>
        <sz val="14"/>
        <color rgb="FFED643B"/>
        <rFont val="Times New Roman"/>
        <family val="1"/>
      </rPr>
      <t xml:space="preserve">   </t>
    </r>
    <r>
      <rPr>
        <sz val="14"/>
        <color theme="1"/>
        <rFont val="Franklin Gothic Book"/>
        <family val="2"/>
      </rPr>
      <t xml:space="preserve">Utiliser la contribution volontaire de l’ENTREPRISE ADHÉRENTE conformément à ses directives, dans le cadre des dispositions légales et règlementaires. </t>
    </r>
  </si>
  <si>
    <r>
      <t></t>
    </r>
    <r>
      <rPr>
        <sz val="14"/>
        <color rgb="FFED643B"/>
        <rFont val="Times New Roman"/>
        <family val="1"/>
      </rPr>
      <t xml:space="preserve">   </t>
    </r>
    <r>
      <rPr>
        <sz val="14"/>
        <color theme="1"/>
        <rFont val="Franklin Gothic Book"/>
        <family val="2"/>
      </rPr>
      <t>Etablir un bilan de gestion de l’année.</t>
    </r>
  </si>
  <si>
    <r>
      <t xml:space="preserve"> </t>
    </r>
    <r>
      <rPr>
        <sz val="14"/>
        <rFont val="Franklin Gothic Book"/>
        <family val="2"/>
      </rPr>
      <t xml:space="preserve">Créer une ligne budgétaire dédiée à l’ENTREPRISE ADHÉRENTE alimentée par la contribution volontaire déduction faite des frais de services. </t>
    </r>
  </si>
  <si>
    <t xml:space="preserve">1.2  CONSTRUCTYS - OPCO de la Construction s’engage à : </t>
  </si>
  <si>
    <t xml:space="preserve">1.3  L’ENTREPRISE ADHÉRENTE s’engage à : </t>
  </si>
  <si>
    <t xml:space="preserve">1.4   Frais de services : </t>
  </si>
  <si>
    <t>EXÉCUTION DE LA CONVENTION</t>
  </si>
  <si>
    <t xml:space="preserve">DURÉE DE LA CONVENTION </t>
  </si>
  <si>
    <t xml:space="preserve">RÉSILIATION DE LA CONVENTION </t>
  </si>
  <si>
    <t>ARTICLE 2</t>
  </si>
  <si>
    <t>ARTICLE 5</t>
  </si>
  <si>
    <t>ARTICLE 1 </t>
  </si>
  <si>
    <t>PARTENARIAT ET GESTION DES CONTRIBUTIONS SUPPLÉMENTAIRES VOLONTAIRES</t>
  </si>
  <si>
    <t>ARTICLE 3</t>
  </si>
  <si>
    <t>ARTICLE 4</t>
  </si>
  <si>
    <t xml:space="preserve">DIFFÉRENDS ÉVENTUELS </t>
  </si>
  <si>
    <t>MODALITÉS DE VERSEMENT DES CONTRIBUTIONS VOLONTAIRES</t>
  </si>
  <si>
    <t>- HORS ADHÉSION GROUPE -</t>
  </si>
  <si>
    <t xml:space="preserve">Domiciliation : </t>
  </si>
  <si>
    <t xml:space="preserve">Code Banque : IBAN : </t>
  </si>
  <si>
    <t>Entreprise adhérente :</t>
  </si>
  <si>
    <t>CONSTRUCTYS – OPCO de la Construction :</t>
  </si>
  <si>
    <t>FR76 3025 8100 0008 0162 8066 692</t>
  </si>
  <si>
    <t>BTP Banque</t>
  </si>
  <si>
    <t xml:space="preserve">Bic – Adresse swift : </t>
  </si>
  <si>
    <t xml:space="preserve">BATIFRP1XXX </t>
  </si>
  <si>
    <t>Mode de paiement / Coordonnées bancaires</t>
  </si>
  <si>
    <r>
      <rPr>
        <sz val="14"/>
        <color theme="1"/>
        <rFont val="Franklin Gothic Demi"/>
        <family val="2"/>
      </rPr>
      <t>chèque</t>
    </r>
    <r>
      <rPr>
        <sz val="14"/>
        <color theme="1"/>
        <rFont val="Franklin Gothic Book"/>
        <family val="2"/>
      </rPr>
      <t xml:space="preserve"> </t>
    </r>
  </si>
  <si>
    <t>à l’ordre de CONSTRUCTYS</t>
  </si>
  <si>
    <t>1.1  CONSTRUCTYS - OPCO de la Construction s’engage à faire bénéficier l’ENTREPRISE ADHÉRENTE de son offre de services Privilège :</t>
  </si>
  <si>
    <t>3. Une aide à l'élaboration d'un plan prévisionnel de développement des compétences</t>
  </si>
  <si>
    <t xml:space="preserve">4. Une optimisation du co-investissements des actions de formation avec une ingénierie technique et financière </t>
  </si>
  <si>
    <t>https://www.constructys.fr/financer-vos-projets-de-formation/modalites-demandes-de-prise-charge/conditions-de-prise-en-charge/</t>
  </si>
  <si>
    <t>Contribution volontaire 2020</t>
  </si>
  <si>
    <t>Contribution 2020 déjà appelée</t>
  </si>
  <si>
    <r>
      <t xml:space="preserve">Vous nous avez fait parvenir votre plan 
de développement des compétences 2020. 
Vous trouverez ci-après notre proposition 
de financement pour vous accompagner 
et bénéficier de nos services. 
</t>
    </r>
    <r>
      <rPr>
        <b/>
        <sz val="17"/>
        <color rgb="FFFF6600"/>
        <rFont val="Roboto Black"/>
      </rPr>
      <t>Elle est valable 15 jours.</t>
    </r>
  </si>
  <si>
    <t>Effectif 2019</t>
  </si>
  <si>
    <t>Masse salariale 2019</t>
  </si>
  <si>
    <t xml:space="preserve">                               PLAN DE FINANCEMENT DE VOS PROJETS 2020</t>
  </si>
  <si>
    <r>
      <rPr>
        <sz val="14"/>
        <rFont val="Franklin Gothic Demi"/>
        <family val="2"/>
      </rPr>
      <t>DEMANDE DE PRISE EN CHARGE
PLAN DE DEVELOPPEMENT DES COMPETENCES 2020</t>
    </r>
    <r>
      <rPr>
        <b/>
        <sz val="14"/>
        <rFont val="Franklin Gothic Book"/>
        <family val="2"/>
      </rPr>
      <t xml:space="preserve">
</t>
    </r>
    <r>
      <rPr>
        <sz val="11"/>
        <rFont val="Franklin Gothic Demi Cond"/>
        <family val="2"/>
      </rPr>
      <t>Entreprises de 11 salariés et plus</t>
    </r>
  </si>
  <si>
    <t xml:space="preserve">Cette notice vise à vous accompagner pour compléter votre plan prévisionnel de développement des compétences 2020. </t>
  </si>
  <si>
    <r>
      <t></t>
    </r>
    <r>
      <rPr>
        <sz val="14"/>
        <color rgb="FFED643B"/>
        <rFont val="Times New Roman"/>
        <family val="1"/>
      </rPr>
      <t xml:space="preserve">     </t>
    </r>
    <r>
      <rPr>
        <sz val="14"/>
        <color theme="1"/>
        <rFont val="Franklin Gothic Book"/>
        <family val="2"/>
      </rPr>
      <t>Représenté(e) par Madame Véronique Le Cloître, Directrice Régionale de Constructys Nouvelle-Aquitaine dûment mandatée par CONSTRUCTYS, OPCO de la CONSTRUCTION en application de la convention de mise en œuvre des décisions de gestion de l’OPCO au niveau territorial,</t>
    </r>
  </si>
  <si>
    <t xml:space="preserve">Frais annexes </t>
  </si>
  <si>
    <r>
      <t>La présente convention a pour objet de préciser les engagements de CONSTRUCTYS – Opérateur de Compétences de la Construction concernant l’accès à</t>
    </r>
    <r>
      <rPr>
        <sz val="14"/>
        <color rgb="FFFF0000"/>
        <rFont val="Franklin Gothic Book"/>
        <family val="2"/>
      </rPr>
      <t xml:space="preserve"> l'offre de services Privilège </t>
    </r>
    <r>
      <rPr>
        <sz val="14"/>
        <color theme="1"/>
        <rFont val="Franklin Gothic Book"/>
        <family val="2"/>
      </rPr>
      <t>et l’engagement de l’ENTREPRISE ADHÉRENTE à verser une contribution volontaire convenue en supplément à la contribution légale unique.</t>
    </r>
  </si>
  <si>
    <t>ANNEXE FINANCIÈRE 2020</t>
  </si>
  <si>
    <t>Effectif au 31.12.2019</t>
  </si>
  <si>
    <t>Représenté par Véronique Le Cloître, Directrice Générale de Constructys Nouvelle-Aquitaine</t>
  </si>
  <si>
    <t>Véronique Le Cloître, Directrice Générale</t>
  </si>
  <si>
    <t>Coaching</t>
  </si>
  <si>
    <t>GPEC</t>
  </si>
  <si>
    <r>
      <t xml:space="preserve">Etat 
25%/CP
</t>
    </r>
    <r>
      <rPr>
        <b/>
        <sz val="10"/>
        <color rgb="FFFF0000"/>
        <rFont val="Franklin Gothic Book"/>
        <family val="2"/>
      </rPr>
      <t>actions éligibles</t>
    </r>
  </si>
  <si>
    <r>
      <t xml:space="preserve">Conseil Régional 25%/CP
</t>
    </r>
    <r>
      <rPr>
        <b/>
        <sz val="10"/>
        <color rgb="FFFF0000"/>
        <rFont val="Franklin Gothic Book"/>
        <family val="2"/>
      </rPr>
      <t>actions éligibles</t>
    </r>
  </si>
  <si>
    <r>
      <t xml:space="preserve">FSE
25%/CP
</t>
    </r>
    <r>
      <rPr>
        <b/>
        <sz val="10"/>
        <color rgb="FFFF0000"/>
        <rFont val="Franklin Gothic Book"/>
        <family val="2"/>
      </rPr>
      <t>actions 
&gt;21 h</t>
    </r>
  </si>
  <si>
    <r>
      <t xml:space="preserve">FSE
25%/Rém plafonnée 
au CP
</t>
    </r>
    <r>
      <rPr>
        <b/>
        <sz val="10"/>
        <color rgb="FFFF0000"/>
        <rFont val="Franklin Gothic Book"/>
        <family val="2"/>
      </rPr>
      <t>actions 
&gt;21 h</t>
    </r>
  </si>
  <si>
    <t>Plan Conventionnel sur Rémunération</t>
  </si>
  <si>
    <t>Plan 
Légal 
sur CP</t>
  </si>
  <si>
    <t>Plan Conventionnel sur CP</t>
  </si>
  <si>
    <r>
      <t xml:space="preserve">Pro A
sur Rém
</t>
    </r>
    <r>
      <rPr>
        <b/>
        <sz val="10"/>
        <color rgb="FFFF0000"/>
        <rFont val="Franklin Gothic Book"/>
        <family val="2"/>
      </rPr>
      <t>cerfa à compléter</t>
    </r>
  </si>
  <si>
    <r>
      <t xml:space="preserve">Pro A
sur Frais
</t>
    </r>
    <r>
      <rPr>
        <b/>
        <sz val="10"/>
        <color rgb="FFFF0000"/>
        <rFont val="Franklin Gothic Book"/>
        <family val="2"/>
      </rPr>
      <t>cerfa à compléter</t>
    </r>
  </si>
  <si>
    <t>Aides Nat. (Tuteurs,…)</t>
  </si>
  <si>
    <t>Retrouvez les modalités de prise en charge sur :</t>
  </si>
  <si>
    <t xml:space="preserve">Important : les co-financements ne seront accordés que si la réalisation des actions est conforme à vos demandes de financement initiales (dates, durées de formation, coûts pédagogiques, nombre de stagiaires…) et que si vous avez complété le document pour le cofinanceur. Dans le cas contraire, Constructys ne garantit pas le co-financement. </t>
  </si>
  <si>
    <t>Nom du représentant :</t>
  </si>
  <si>
    <t>Signature :</t>
  </si>
  <si>
    <t>Fonction :</t>
  </si>
  <si>
    <t>Directrice Régionale Constructys Nouvelle-Aquitaine</t>
  </si>
  <si>
    <r>
      <rPr>
        <b/>
        <sz val="9"/>
        <color theme="9" tint="-0.499984740745262"/>
        <rFont val="Franklin Gothic Book"/>
        <family val="2"/>
      </rPr>
      <t>CONSTRUCTYS Nouvelle-Aquitaine</t>
    </r>
    <r>
      <rPr>
        <sz val="9"/>
        <color theme="1"/>
        <rFont val="Franklin Gothic Book"/>
        <family val="2"/>
      </rPr>
      <t xml:space="preserve">
42, rue Peyronnet - CS 31798 - 33080 Bordeaux Cedex
Tél : 05 56 01 31 91
E-mail : contact@constructys-nouvelleaquitaine.fr
Site : www.constructys.fr/constructys-nouvelle-aquitaine/</t>
    </r>
  </si>
  <si>
    <t>dont durée hors temps de travail (HTT)</t>
  </si>
  <si>
    <t>Coût pédagogique H.T./
stagiaire</t>
  </si>
  <si>
    <t>2. Un accès aux outils et services de l'offre Privilège</t>
  </si>
  <si>
    <t>Frais d'hébergement repas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</si>
</sst>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0.00\ &quot;€&quot;;[Red]\-#,##0.00\ &quot;€&quot;"/>
    <numFmt numFmtId="44" formatCode="_-* #,##0.00\ &quot;€&quot;_-;\-* #,##0.00\ &quot;€&quot;_-;_-* &quot;-&quot;??\ &quot;€&quot;_-;_-@_-"/>
    <numFmt numFmtId="164" formatCode="_-* #,##0.00\ [$€-40C]_-;\-* #,##0.00\ [$€-40C]_-;_-* &quot;-&quot;??\ [$€-40C]_-;_-@_-"/>
    <numFmt numFmtId="165" formatCode="#,##0.00\ &quot;€&quot;"/>
    <numFmt numFmtId="166" formatCode="_-* #,##0.00\ &quot;F&quot;_-;\-* #,##0.00\ &quot;F&quot;_-;_-* &quot;-&quot;??\ &quot;F&quot;_-;_-@_-"/>
    <numFmt numFmtId="167" formatCode="00000000000000"/>
    <numFmt numFmtId="168" formatCode="dd/mm/yy;@"/>
    <numFmt numFmtId="169" formatCode="##0"/>
    <numFmt numFmtId="170" formatCode="#,##0\ &quot;€&quot;"/>
    <numFmt numFmtId="171" formatCode="0#&quot; &quot;##&quot; &quot;##&quot; &quot;##&quot; &quot;##"/>
  </numFmts>
  <fonts count="11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color theme="1"/>
      <name val="Arial"/>
      <family val="2"/>
    </font>
    <font>
      <sz val="11"/>
      <name val="Calibri"/>
      <family val="2"/>
    </font>
    <font>
      <b/>
      <sz val="10"/>
      <name val="Franklin Gothic Book"/>
      <family val="2"/>
    </font>
    <font>
      <sz val="10"/>
      <name val="Franklin Gothic Book"/>
      <family val="2"/>
    </font>
    <font>
      <sz val="10"/>
      <name val="Arial"/>
      <family val="2"/>
    </font>
    <font>
      <b/>
      <sz val="10"/>
      <color rgb="FFFF0000"/>
      <name val="Franklin Gothic Book"/>
      <family val="2"/>
    </font>
    <font>
      <sz val="11"/>
      <color theme="1"/>
      <name val="Franklin Gothic Book"/>
      <family val="2"/>
    </font>
    <font>
      <sz val="8"/>
      <name val="Arial"/>
      <family val="2"/>
    </font>
    <font>
      <u/>
      <sz val="10"/>
      <color theme="11"/>
      <name val="Arial"/>
      <family val="2"/>
    </font>
    <font>
      <sz val="12"/>
      <name val="Franklin Gothic Book"/>
      <family val="2"/>
    </font>
    <font>
      <sz val="12"/>
      <color rgb="FF525E65"/>
      <name val="Franklin Gothic Book"/>
      <family val="2"/>
    </font>
    <font>
      <sz val="14"/>
      <color rgb="FF525E65"/>
      <name val="Franklin Gothic Book"/>
      <family val="2"/>
    </font>
    <font>
      <b/>
      <sz val="12"/>
      <name val="Franklin Gothic Book"/>
      <family val="2"/>
    </font>
    <font>
      <sz val="10"/>
      <color theme="0"/>
      <name val="Franklin Gothic Book"/>
      <family val="2"/>
    </font>
    <font>
      <sz val="16"/>
      <name val="Franklin Gothic Book"/>
      <family val="2"/>
    </font>
    <font>
      <sz val="14"/>
      <name val="Franklin Gothic Book"/>
      <family val="2"/>
    </font>
    <font>
      <b/>
      <sz val="11"/>
      <name val="Calibri"/>
      <family val="2"/>
    </font>
    <font>
      <sz val="10"/>
      <name val="Roboto"/>
    </font>
    <font>
      <sz val="20"/>
      <color theme="0"/>
      <name val="Franklin Gothic Demi"/>
      <family val="2"/>
    </font>
    <font>
      <sz val="14"/>
      <name val="Franklin Gothic Demi"/>
      <family val="2"/>
    </font>
    <font>
      <sz val="14"/>
      <color theme="1"/>
      <name val="Franklin Gothic Demi"/>
      <family val="2"/>
    </font>
    <font>
      <i/>
      <sz val="16"/>
      <name val="Franklin Gothic Book"/>
      <family val="2"/>
    </font>
    <font>
      <u/>
      <sz val="11"/>
      <color theme="10"/>
      <name val="Calibri"/>
      <family val="2"/>
      <scheme val="minor"/>
    </font>
    <font>
      <sz val="16"/>
      <name val="Franklin Gothic Demi"/>
      <family val="2"/>
    </font>
    <font>
      <sz val="12"/>
      <name val="Roboto Medium"/>
    </font>
    <font>
      <sz val="20"/>
      <color rgb="FFED643B"/>
      <name val="Franklin Gothic Demi"/>
      <family val="2"/>
    </font>
    <font>
      <sz val="14"/>
      <color theme="0"/>
      <name val="Franklin Gothic Demi"/>
      <family val="2"/>
    </font>
    <font>
      <sz val="14"/>
      <color rgb="FFFF0000"/>
      <name val="Franklin Gothic Book"/>
      <family val="2"/>
    </font>
    <font>
      <i/>
      <sz val="18"/>
      <color theme="0"/>
      <name val="Franklin Gothic Book"/>
      <family val="2"/>
    </font>
    <font>
      <i/>
      <sz val="16"/>
      <color theme="0"/>
      <name val="Franklin Gothic Book"/>
      <family val="2"/>
    </font>
    <font>
      <i/>
      <vertAlign val="superscript"/>
      <sz val="16"/>
      <color theme="0"/>
      <name val="Franklin Gothic Book"/>
      <family val="2"/>
    </font>
    <font>
      <i/>
      <sz val="18"/>
      <name val="Franklin Gothic Book"/>
      <family val="2"/>
    </font>
    <font>
      <sz val="16"/>
      <color theme="0"/>
      <name val="Franklin Gothic Demi"/>
      <family val="2"/>
    </font>
    <font>
      <sz val="14"/>
      <color theme="0"/>
      <name val="Franklin Gothic Book"/>
      <family val="2"/>
    </font>
    <font>
      <b/>
      <sz val="14"/>
      <color theme="0"/>
      <name val="Franklin Gothic Book"/>
      <family val="2"/>
    </font>
    <font>
      <sz val="20"/>
      <color theme="3"/>
      <name val="Franklin Gothic Book"/>
      <family val="2"/>
    </font>
    <font>
      <sz val="18"/>
      <color theme="5"/>
      <name val="Roboto Black"/>
    </font>
    <font>
      <sz val="26"/>
      <color theme="5"/>
      <name val="Roboto Black"/>
    </font>
    <font>
      <sz val="26"/>
      <color theme="3"/>
      <name val="Franklin Gothic Book"/>
      <family val="2"/>
    </font>
    <font>
      <sz val="30"/>
      <color theme="3"/>
      <name val="Franklin Gothic Demi"/>
      <family val="2"/>
    </font>
    <font>
      <sz val="30"/>
      <color theme="5"/>
      <name val="Franklin Gothic Demi"/>
      <family val="2"/>
    </font>
    <font>
      <sz val="8.5"/>
      <name val="Helv"/>
    </font>
    <font>
      <b/>
      <sz val="18"/>
      <color rgb="FF008000"/>
      <name val="Arial Black"/>
      <family val="2"/>
    </font>
    <font>
      <sz val="11"/>
      <name val="Franklin Gothic Demi"/>
      <family val="2"/>
    </font>
    <font>
      <b/>
      <sz val="12"/>
      <color indexed="8"/>
      <name val="Calibri"/>
      <family val="2"/>
    </font>
    <font>
      <sz val="10"/>
      <name val="Calibri"/>
      <family val="2"/>
    </font>
    <font>
      <sz val="10"/>
      <color rgb="FF6600CC"/>
      <name val="Calibri"/>
      <family val="2"/>
    </font>
    <font>
      <sz val="12"/>
      <name val="Franklin Gothic Demi"/>
      <family val="2"/>
    </font>
    <font>
      <sz val="10"/>
      <color indexed="8"/>
      <name val="Calibri"/>
      <family val="2"/>
    </font>
    <font>
      <sz val="12"/>
      <color theme="0"/>
      <name val="Franklin Gothic Demi"/>
      <family val="2"/>
    </font>
    <font>
      <sz val="12"/>
      <color rgb="FFFF6600"/>
      <name val="Franklin Gothic Demi"/>
      <family val="2"/>
    </font>
    <font>
      <b/>
      <sz val="16"/>
      <color theme="1" tint="0.249977111117893"/>
      <name val="Calibri"/>
      <family val="2"/>
      <scheme val="minor"/>
    </font>
    <font>
      <b/>
      <sz val="14"/>
      <name val="Franklin Gothic Book"/>
      <family val="2"/>
    </font>
    <font>
      <sz val="11"/>
      <name val="Franklin Gothic Demi Cond"/>
      <family val="2"/>
    </font>
    <font>
      <b/>
      <sz val="18"/>
      <color theme="9" tint="-0.249977111117893"/>
      <name val="Arial Black"/>
      <family val="2"/>
    </font>
    <font>
      <sz val="16"/>
      <color rgb="FF525E65"/>
      <name val="Franklin Gothic Demi"/>
      <family val="2"/>
    </font>
    <font>
      <sz val="14"/>
      <color rgb="FF525E65"/>
      <name val="Franklin Gothic Demi"/>
      <family val="2"/>
    </font>
    <font>
      <sz val="18"/>
      <color theme="1"/>
      <name val="Franklin Gothic Demi"/>
      <family val="2"/>
    </font>
    <font>
      <strike/>
      <sz val="12"/>
      <color theme="3"/>
      <name val="Franklin Gothic Medium"/>
      <family val="2"/>
    </font>
    <font>
      <sz val="12"/>
      <color theme="3"/>
      <name val="Franklin Gothic Medium"/>
      <family val="2"/>
    </font>
    <font>
      <sz val="14"/>
      <color theme="1"/>
      <name val="Franklin Gothic Book"/>
      <family val="2"/>
    </font>
    <font>
      <sz val="12"/>
      <color theme="1"/>
      <name val="Calibri"/>
      <family val="2"/>
      <scheme val="minor"/>
    </font>
    <font>
      <sz val="12"/>
      <color theme="1"/>
      <name val="Franklin Gothic Book"/>
      <family val="2"/>
    </font>
    <font>
      <sz val="14"/>
      <color theme="1"/>
      <name val="Calibri"/>
      <family val="2"/>
      <scheme val="minor"/>
    </font>
    <font>
      <sz val="14"/>
      <color rgb="FFED643B"/>
      <name val="Wingdings 3"/>
      <family val="1"/>
      <charset val="2"/>
    </font>
    <font>
      <sz val="14"/>
      <color rgb="FFED643B"/>
      <name val="Times New Roman"/>
      <family val="1"/>
    </font>
    <font>
      <sz val="9"/>
      <color theme="1"/>
      <name val="Franklin Gothic Book"/>
      <family val="2"/>
    </font>
    <font>
      <sz val="16"/>
      <color rgb="FFED643B"/>
      <name val="Franklin Gothic Medium"/>
      <family val="2"/>
    </font>
    <font>
      <sz val="16"/>
      <color theme="1"/>
      <name val="Calibri"/>
      <family val="2"/>
      <scheme val="minor"/>
    </font>
    <font>
      <sz val="14"/>
      <color rgb="FFED643B"/>
      <name val="Franklin Gothic Medium"/>
      <family val="2"/>
    </font>
    <font>
      <b/>
      <sz val="14"/>
      <color theme="1"/>
      <name val="Franklin Gothic Book"/>
      <family val="2"/>
    </font>
    <font>
      <vertAlign val="superscript"/>
      <sz val="14"/>
      <color theme="1"/>
      <name val="Franklin Gothic Book"/>
      <family val="2"/>
    </font>
    <font>
      <sz val="14"/>
      <color theme="1"/>
      <name val="Franklin Gothic Medium"/>
      <family val="2"/>
    </font>
    <font>
      <sz val="18"/>
      <color rgb="FFED643B"/>
      <name val="Franklin Gothic Demi"/>
      <family val="2"/>
    </font>
    <font>
      <sz val="18"/>
      <color rgb="FFED643B"/>
      <name val="Franklin Gothic Medium"/>
      <family val="2"/>
    </font>
    <font>
      <sz val="15"/>
      <color rgb="FFED643B"/>
      <name val="Franklin Gothic Demi"/>
      <family val="2"/>
    </font>
    <font>
      <sz val="15"/>
      <color rgb="FFED643B"/>
      <name val="Franklin Gothic Medium"/>
      <family val="2"/>
    </font>
    <font>
      <sz val="14"/>
      <color rgb="FFFFFFFF"/>
      <name val="Franklin Gothic Demi"/>
      <family val="2"/>
    </font>
    <font>
      <sz val="14"/>
      <color rgb="FF000000"/>
      <name val="Franklin Gothic Demi"/>
      <family val="2"/>
    </font>
    <font>
      <sz val="14"/>
      <color rgb="FF000000"/>
      <name val="Franklin Gothic Book"/>
      <family val="2"/>
    </font>
    <font>
      <sz val="24"/>
      <color rgb="FFED643B"/>
      <name val="Franklin Gothic Medium"/>
      <family val="2"/>
    </font>
    <font>
      <sz val="20"/>
      <color theme="1"/>
      <name val="Franklin Gothic Demi"/>
      <family val="2"/>
    </font>
    <font>
      <sz val="13.5"/>
      <color theme="1"/>
      <name val="Franklin Gothic Demi"/>
      <family val="2"/>
    </font>
    <font>
      <sz val="10"/>
      <color theme="1"/>
      <name val="Franklin Gothic Book"/>
      <family val="2"/>
    </font>
    <font>
      <sz val="11"/>
      <color theme="1"/>
      <name val="Symbol"/>
      <family val="1"/>
      <charset val="2"/>
    </font>
    <font>
      <sz val="10"/>
      <name val="Franklin Gothic Demi"/>
      <family val="2"/>
    </font>
    <font>
      <sz val="13"/>
      <name val="Franklin Gothic Book"/>
      <family val="2"/>
    </font>
    <font>
      <sz val="13"/>
      <color theme="1"/>
      <name val="Franklin Gothic Book"/>
      <family val="2"/>
    </font>
    <font>
      <sz val="11"/>
      <color rgb="FFED643B"/>
      <name val="Wingdings 3"/>
      <family val="1"/>
      <charset val="2"/>
    </font>
    <font>
      <sz val="11"/>
      <color theme="1"/>
      <name val="Wingdings"/>
      <charset val="2"/>
    </font>
    <font>
      <sz val="13.5"/>
      <color theme="1"/>
      <name val="Franklin Gothic Book"/>
      <family val="2"/>
    </font>
    <font>
      <sz val="13.5"/>
      <color theme="1"/>
      <name val="Calibri"/>
      <family val="2"/>
      <scheme val="minor"/>
    </font>
    <font>
      <b/>
      <sz val="11"/>
      <color theme="1"/>
      <name val="Calibri"/>
      <family val="2"/>
      <scheme val="minor"/>
    </font>
    <font>
      <sz val="12"/>
      <name val="Roboto"/>
    </font>
    <font>
      <sz val="14"/>
      <color theme="0"/>
      <name val="Wingdings 3"/>
      <family val="1"/>
      <charset val="2"/>
    </font>
    <font>
      <sz val="14"/>
      <color theme="9" tint="-0.249977111117893"/>
      <name val="Wingdings 3"/>
      <family val="1"/>
      <charset val="2"/>
    </font>
    <font>
      <b/>
      <sz val="9"/>
      <color theme="9" tint="-0.499984740745262"/>
      <name val="Franklin Gothic Book"/>
      <family val="2"/>
    </font>
    <font>
      <b/>
      <sz val="10"/>
      <name val="Roboto"/>
    </font>
    <font>
      <b/>
      <sz val="16"/>
      <name val="Franklin Gothic Demi"/>
      <family val="2"/>
    </font>
    <font>
      <b/>
      <sz val="16"/>
      <name val="Franklin Gothic Book"/>
      <family val="2"/>
    </font>
    <font>
      <b/>
      <sz val="13"/>
      <color theme="1"/>
      <name val="Franklin Gothic Book"/>
      <family val="2"/>
    </font>
    <font>
      <b/>
      <sz val="13"/>
      <name val="Franklin Gothic Book"/>
      <family val="2"/>
    </font>
    <font>
      <u/>
      <sz val="12"/>
      <color theme="9" tint="-0.249977111117893"/>
      <name val="Franklin Gothic Demi"/>
      <family val="2"/>
    </font>
    <font>
      <sz val="12"/>
      <color theme="9" tint="-0.249977111117893"/>
      <name val="Franklin Gothic Book"/>
      <family val="2"/>
    </font>
    <font>
      <sz val="17"/>
      <name val="Roboto Black"/>
    </font>
    <font>
      <b/>
      <sz val="17"/>
      <color rgb="FFFF6600"/>
      <name val="Roboto Black"/>
    </font>
    <font>
      <u/>
      <sz val="10"/>
      <color theme="10"/>
      <name val="Arial"/>
      <family val="2"/>
    </font>
    <font>
      <sz val="10"/>
      <color rgb="FFFF0000"/>
      <name val="Franklin Gothic Book"/>
      <family val="2"/>
    </font>
    <font>
      <i/>
      <sz val="14"/>
      <name val="Franklin Gothic Book"/>
      <family val="2"/>
    </font>
    <font>
      <u/>
      <sz val="14"/>
      <color theme="10"/>
      <name val="Arial"/>
      <family val="2"/>
    </font>
    <font>
      <b/>
      <i/>
      <sz val="12"/>
      <name val="Franklin Gothic Book"/>
      <family val="2"/>
    </font>
  </fonts>
  <fills count="15">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theme="6"/>
        <bgColor indexed="64"/>
      </patternFill>
    </fill>
    <fill>
      <patternFill patternType="solid">
        <fgColor theme="2" tint="0.79998168889431442"/>
        <bgColor indexed="64"/>
      </patternFill>
    </fill>
    <fill>
      <patternFill patternType="solid">
        <fgColor theme="3"/>
        <bgColor indexed="64"/>
      </patternFill>
    </fill>
    <fill>
      <patternFill patternType="solid">
        <fgColor theme="8" tint="0.59999389629810485"/>
        <bgColor indexed="64"/>
      </patternFill>
    </fill>
    <fill>
      <gradientFill degree="90">
        <stop position="0">
          <color theme="0"/>
        </stop>
        <stop position="1">
          <color theme="9" tint="-0.25098422193060094"/>
        </stop>
      </gradientFill>
    </fill>
    <fill>
      <patternFill patternType="solid">
        <fgColor theme="0" tint="-0.34998626667073579"/>
        <bgColor indexed="64"/>
      </patternFill>
    </fill>
    <fill>
      <patternFill patternType="solid">
        <fgColor theme="9" tint="0.59999389629810485"/>
        <bgColor indexed="64"/>
      </patternFill>
    </fill>
  </fills>
  <borders count="59">
    <border>
      <left/>
      <right/>
      <top/>
      <bottom/>
      <diagonal/>
    </border>
    <border>
      <left style="thin">
        <color auto="1"/>
      </left>
      <right style="thin">
        <color auto="1"/>
      </right>
      <top style="thin">
        <color auto="1"/>
      </top>
      <bottom style="thin">
        <color auto="1"/>
      </bottom>
      <diagonal/>
    </border>
    <border>
      <left/>
      <right/>
      <top style="thin">
        <color theme="0" tint="-0.499984740745262"/>
      </top>
      <bottom style="thin">
        <color theme="0" tint="-0.499984740745262"/>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theme="0"/>
      </left>
      <right/>
      <top/>
      <bottom style="thin">
        <color indexed="64"/>
      </bottom>
      <diagonal/>
    </border>
    <border>
      <left/>
      <right style="hair">
        <color theme="0"/>
      </right>
      <top/>
      <bottom style="thin">
        <color indexed="64"/>
      </bottom>
      <diagonal/>
    </border>
    <border>
      <left/>
      <right style="medium">
        <color theme="6"/>
      </right>
      <top style="medium">
        <color theme="6"/>
      </top>
      <bottom/>
      <diagonal/>
    </border>
    <border>
      <left/>
      <right/>
      <top style="medium">
        <color theme="6"/>
      </top>
      <bottom/>
      <diagonal/>
    </border>
    <border>
      <left style="medium">
        <color theme="6"/>
      </left>
      <right/>
      <top style="medium">
        <color theme="6"/>
      </top>
      <bottom/>
      <diagonal/>
    </border>
    <border>
      <left style="hair">
        <color theme="2"/>
      </left>
      <right style="medium">
        <color theme="2"/>
      </right>
      <top style="thin">
        <color theme="2"/>
      </top>
      <bottom style="medium">
        <color theme="2"/>
      </bottom>
      <diagonal/>
    </border>
    <border>
      <left/>
      <right style="hair">
        <color theme="2"/>
      </right>
      <top style="thin">
        <color theme="2"/>
      </top>
      <bottom style="medium">
        <color theme="2"/>
      </bottom>
      <diagonal/>
    </border>
    <border>
      <left style="medium">
        <color theme="2"/>
      </left>
      <right/>
      <top style="thin">
        <color theme="2"/>
      </top>
      <bottom style="medium">
        <color theme="2"/>
      </bottom>
      <diagonal/>
    </border>
    <border>
      <left style="hair">
        <color theme="2"/>
      </left>
      <right style="medium">
        <color theme="2"/>
      </right>
      <top/>
      <bottom style="thin">
        <color theme="2"/>
      </bottom>
      <diagonal/>
    </border>
    <border>
      <left/>
      <right style="hair">
        <color theme="2"/>
      </right>
      <top/>
      <bottom style="thin">
        <color theme="2"/>
      </bottom>
      <diagonal/>
    </border>
    <border>
      <left style="medium">
        <color theme="2"/>
      </left>
      <right/>
      <top/>
      <bottom style="thin">
        <color theme="2"/>
      </bottom>
      <diagonal/>
    </border>
    <border>
      <left/>
      <right style="medium">
        <color theme="2"/>
      </right>
      <top style="medium">
        <color theme="2"/>
      </top>
      <bottom/>
      <diagonal/>
    </border>
    <border>
      <left/>
      <right/>
      <top style="medium">
        <color theme="2"/>
      </top>
      <bottom/>
      <diagonal/>
    </border>
    <border>
      <left style="medium">
        <color theme="2"/>
      </left>
      <right/>
      <top style="medium">
        <color theme="2"/>
      </top>
      <bottom/>
      <diagonal/>
    </border>
    <border>
      <left style="hair">
        <color theme="0" tint="-0.499984740745262"/>
      </left>
      <right style="medium">
        <color theme="3"/>
      </right>
      <top style="thin">
        <color theme="3"/>
      </top>
      <bottom style="medium">
        <color theme="3"/>
      </bottom>
      <diagonal/>
    </border>
    <border>
      <left/>
      <right style="hair">
        <color theme="0" tint="-0.499984740745262"/>
      </right>
      <top style="thin">
        <color theme="3"/>
      </top>
      <bottom style="medium">
        <color theme="3"/>
      </bottom>
      <diagonal/>
    </border>
    <border>
      <left style="medium">
        <color theme="3"/>
      </left>
      <right/>
      <top style="thin">
        <color theme="3"/>
      </top>
      <bottom style="medium">
        <color theme="3"/>
      </bottom>
      <diagonal/>
    </border>
    <border>
      <left style="hair">
        <color theme="0" tint="-0.499984740745262"/>
      </left>
      <right style="medium">
        <color theme="3"/>
      </right>
      <top style="thin">
        <color theme="0" tint="-0.499984740745262"/>
      </top>
      <bottom style="thin">
        <color theme="0" tint="-0.499984740745262"/>
      </bottom>
      <diagonal/>
    </border>
    <border>
      <left style="medium">
        <color theme="3"/>
      </left>
      <right/>
      <top style="thin">
        <color theme="0" tint="-0.499984740745262"/>
      </top>
      <bottom style="thin">
        <color theme="0" tint="-0.499984740745262"/>
      </bottom>
      <diagonal/>
    </border>
    <border>
      <left/>
      <right style="medium">
        <color theme="3"/>
      </right>
      <top/>
      <bottom style="thin">
        <color theme="0" tint="-0.499984740745262"/>
      </bottom>
      <diagonal/>
    </border>
    <border>
      <left/>
      <right/>
      <top/>
      <bottom style="thin">
        <color theme="0" tint="-0.499984740745262"/>
      </bottom>
      <diagonal/>
    </border>
    <border>
      <left style="medium">
        <color theme="3"/>
      </left>
      <right/>
      <top/>
      <bottom style="thin">
        <color theme="0" tint="-0.499984740745262"/>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0"/>
      </bottom>
      <diagonal/>
    </border>
    <border>
      <left/>
      <right style="medium">
        <color theme="9" tint="-0.24994659260841701"/>
      </right>
      <top/>
      <bottom style="medium">
        <color theme="0"/>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thin">
        <color theme="5"/>
      </left>
      <right/>
      <top/>
      <bottom/>
      <diagonal/>
    </border>
    <border>
      <left/>
      <right/>
      <top style="thin">
        <color theme="1"/>
      </top>
      <bottom/>
      <diagonal/>
    </border>
    <border>
      <left/>
      <right/>
      <top/>
      <bottom style="thin">
        <color theme="1"/>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theme="3"/>
      </left>
      <right/>
      <top/>
      <bottom/>
      <diagonal/>
    </border>
    <border>
      <left style="hair">
        <color theme="0" tint="-0.499984740745262"/>
      </left>
      <right style="medium">
        <color theme="3"/>
      </right>
      <top style="thin">
        <color theme="0" tint="-0.499984740745262"/>
      </top>
      <bottom style="hair">
        <color indexed="64"/>
      </bottom>
      <diagonal/>
    </border>
    <border>
      <left style="medium">
        <color theme="3"/>
      </left>
      <right/>
      <top style="thin">
        <color theme="0" tint="-0.499984740745262"/>
      </top>
      <bottom style="thin">
        <color indexed="64"/>
      </bottom>
      <diagonal/>
    </border>
    <border>
      <left/>
      <right style="hair">
        <color theme="0" tint="-0.499984740745262"/>
      </right>
      <top style="thin">
        <color theme="0" tint="-0.499984740745262"/>
      </top>
      <bottom style="thin">
        <color indexed="64"/>
      </bottom>
      <diagonal/>
    </border>
  </borders>
  <cellStyleXfs count="11">
    <xf numFmtId="0" fontId="0" fillId="0" borderId="0"/>
    <xf numFmtId="0" fontId="5" fillId="0" borderId="0"/>
    <xf numFmtId="0" fontId="11" fillId="0" borderId="0" applyBorder="0"/>
    <xf numFmtId="166" fontId="11" fillId="0" borderId="0" applyFont="0" applyFill="0" applyBorder="0" applyAlignment="0" applyProtection="0"/>
    <xf numFmtId="0" fontId="11" fillId="0" borderId="0" applyBorder="0"/>
    <xf numFmtId="0" fontId="15" fillId="0" borderId="0" applyNumberFormat="0" applyFill="0" applyBorder="0" applyAlignment="0" applyProtection="0"/>
    <xf numFmtId="0" fontId="4" fillId="0" borderId="0"/>
    <xf numFmtId="0" fontId="29" fillId="0" borderId="0" applyNumberFormat="0" applyFill="0" applyBorder="0" applyAlignment="0" applyProtection="0"/>
    <xf numFmtId="44" fontId="4" fillId="0" borderId="0" applyFont="0" applyFill="0" applyBorder="0" applyAlignment="0" applyProtection="0"/>
    <xf numFmtId="0" fontId="48" fillId="0" borderId="0"/>
    <xf numFmtId="0" fontId="113" fillId="0" borderId="0" applyNumberFormat="0" applyFill="0" applyBorder="0" applyAlignment="0" applyProtection="0"/>
  </cellStyleXfs>
  <cellXfs count="384">
    <xf numFmtId="0" fontId="0" fillId="0" borderId="0" xfId="0"/>
    <xf numFmtId="0" fontId="6"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Alignment="1">
      <alignment vertical="center"/>
    </xf>
    <xf numFmtId="0" fontId="0" fillId="0" borderId="0" xfId="0" applyFill="1" applyBorder="1" applyAlignment="1">
      <alignment vertical="center" wrapText="1"/>
    </xf>
    <xf numFmtId="4" fontId="10" fillId="0" borderId="0" xfId="0" applyNumberFormat="1" applyFont="1" applyProtection="1"/>
    <xf numFmtId="0" fontId="6"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left" vertical="center"/>
    </xf>
    <xf numFmtId="4" fontId="20" fillId="0" borderId="0" xfId="0" applyNumberFormat="1" applyFont="1" applyProtection="1"/>
    <xf numFmtId="0" fontId="23" fillId="0" borderId="0" xfId="0" applyFont="1" applyAlignment="1">
      <alignment vertical="center"/>
    </xf>
    <xf numFmtId="0" fontId="6" fillId="7" borderId="0" xfId="0" applyFont="1" applyFill="1" applyBorder="1" applyAlignment="1">
      <alignment horizontal="center" vertical="center" wrapText="1"/>
    </xf>
    <xf numFmtId="4" fontId="9" fillId="2" borderId="1" xfId="0" applyNumberFormat="1" applyFont="1" applyFill="1" applyBorder="1" applyAlignment="1" applyProtection="1">
      <alignment horizontal="center" vertical="center" wrapText="1"/>
    </xf>
    <xf numFmtId="4" fontId="10" fillId="0" borderId="1" xfId="0" applyNumberFormat="1" applyFont="1" applyFill="1" applyBorder="1" applyProtection="1"/>
    <xf numFmtId="4" fontId="10" fillId="3" borderId="1" xfId="0" applyNumberFormat="1" applyFont="1" applyFill="1" applyBorder="1" applyProtection="1"/>
    <xf numFmtId="4" fontId="9" fillId="3" borderId="1" xfId="0" applyNumberFormat="1" applyFont="1" applyFill="1" applyBorder="1" applyProtection="1"/>
    <xf numFmtId="4" fontId="10" fillId="0" borderId="0" xfId="0" applyNumberFormat="1" applyFont="1" applyFill="1" applyProtection="1"/>
    <xf numFmtId="4" fontId="10" fillId="0" borderId="1" xfId="0" applyNumberFormat="1" applyFont="1" applyBorder="1" applyProtection="1"/>
    <xf numFmtId="4" fontId="10" fillId="0" borderId="1" xfId="0" applyNumberFormat="1" applyFont="1" applyBorder="1" applyProtection="1">
      <protection locked="0"/>
    </xf>
    <xf numFmtId="0" fontId="4" fillId="0" borderId="0" xfId="6"/>
    <xf numFmtId="0" fontId="24" fillId="0" borderId="0" xfId="6" applyFont="1"/>
    <xf numFmtId="0" fontId="24" fillId="0" borderId="0" xfId="6" applyFont="1" applyAlignment="1">
      <alignment horizontal="center"/>
    </xf>
    <xf numFmtId="0" fontId="24" fillId="0" borderId="0" xfId="6" applyFont="1" applyFill="1"/>
    <xf numFmtId="0" fontId="4" fillId="0" borderId="0" xfId="6" applyAlignment="1">
      <alignment vertical="center"/>
    </xf>
    <xf numFmtId="0" fontId="24" fillId="0" borderId="0" xfId="6" applyFont="1" applyAlignment="1">
      <alignment vertical="center"/>
    </xf>
    <xf numFmtId="0" fontId="32" fillId="0" borderId="0" xfId="6" applyFont="1" applyAlignment="1">
      <alignment vertical="center"/>
    </xf>
    <xf numFmtId="0" fontId="21" fillId="0" borderId="0" xfId="6" applyFont="1" applyBorder="1" applyAlignment="1">
      <alignment vertical="center" wrapText="1"/>
    </xf>
    <xf numFmtId="0" fontId="30" fillId="0" borderId="0" xfId="6" applyFont="1" applyAlignment="1">
      <alignment vertical="center"/>
    </xf>
    <xf numFmtId="0" fontId="30" fillId="0" borderId="6" xfId="6" applyFont="1" applyBorder="1" applyAlignment="1">
      <alignment horizontal="center" vertical="center" wrapText="1"/>
    </xf>
    <xf numFmtId="0" fontId="30" fillId="0" borderId="7" xfId="6" applyFont="1" applyBorder="1" applyAlignment="1">
      <alignment horizontal="center" vertical="center"/>
    </xf>
    <xf numFmtId="0" fontId="30" fillId="0" borderId="0" xfId="6" applyFont="1" applyBorder="1" applyAlignment="1">
      <alignment wrapText="1"/>
    </xf>
    <xf numFmtId="0" fontId="30" fillId="0" borderId="0" xfId="6" applyFont="1" applyFill="1" applyAlignment="1">
      <alignment vertical="center"/>
    </xf>
    <xf numFmtId="0" fontId="21" fillId="0" borderId="0" xfId="6" applyFont="1" applyAlignment="1">
      <alignment wrapText="1"/>
    </xf>
    <xf numFmtId="0" fontId="21" fillId="0" borderId="0" xfId="6" applyFont="1"/>
    <xf numFmtId="0" fontId="21" fillId="0" borderId="0" xfId="6" applyFont="1" applyBorder="1"/>
    <xf numFmtId="0" fontId="21" fillId="0" borderId="0" xfId="6" applyFont="1" applyBorder="1" applyAlignment="1">
      <alignment vertical="top" wrapText="1"/>
    </xf>
    <xf numFmtId="0" fontId="16" fillId="0" borderId="0" xfId="6" applyFont="1" applyBorder="1"/>
    <xf numFmtId="0" fontId="30" fillId="0" borderId="0" xfId="6" applyFont="1" applyAlignment="1">
      <alignment horizontal="right" vertical="top" wrapText="1"/>
    </xf>
    <xf numFmtId="8" fontId="30" fillId="0" borderId="0" xfId="6" applyNumberFormat="1" applyFont="1" applyAlignment="1">
      <alignment horizontal="right" vertical="top" wrapText="1"/>
    </xf>
    <xf numFmtId="0" fontId="22" fillId="0" borderId="0" xfId="6" applyFont="1" applyAlignment="1">
      <alignment vertical="top"/>
    </xf>
    <xf numFmtId="164" fontId="22" fillId="0" borderId="0" xfId="6" applyNumberFormat="1" applyFont="1" applyAlignment="1">
      <alignment horizontal="right" vertical="top"/>
    </xf>
    <xf numFmtId="0" fontId="30" fillId="0" borderId="0" xfId="6" applyFont="1" applyAlignment="1">
      <alignment horizontal="left" vertical="top"/>
    </xf>
    <xf numFmtId="0" fontId="30" fillId="9" borderId="0" xfId="6" applyFont="1" applyFill="1" applyAlignment="1">
      <alignment horizontal="center" vertical="top" wrapText="1"/>
    </xf>
    <xf numFmtId="0" fontId="30" fillId="9" borderId="0" xfId="6" applyFont="1" applyFill="1" applyAlignment="1">
      <alignment horizontal="left" vertical="top"/>
    </xf>
    <xf numFmtId="0" fontId="30" fillId="0" borderId="0" xfId="6" applyFont="1" applyAlignment="1">
      <alignment horizontal="center" vertical="top" wrapText="1"/>
    </xf>
    <xf numFmtId="8" fontId="30" fillId="0" borderId="0" xfId="6" applyNumberFormat="1" applyFont="1" applyAlignment="1">
      <alignment vertical="top" wrapText="1"/>
    </xf>
    <xf numFmtId="0" fontId="30" fillId="0" borderId="0" xfId="6" applyFont="1" applyAlignment="1">
      <alignment vertical="top"/>
    </xf>
    <xf numFmtId="44" fontId="30" fillId="0" borderId="0" xfId="6" applyNumberFormat="1" applyFont="1" applyAlignment="1">
      <alignment vertical="top" wrapText="1"/>
    </xf>
    <xf numFmtId="44" fontId="24" fillId="0" borderId="0" xfId="6" applyNumberFormat="1" applyFont="1" applyBorder="1" applyAlignment="1">
      <alignment horizontal="center"/>
    </xf>
    <xf numFmtId="0" fontId="24" fillId="0" borderId="0" xfId="6" applyNumberFormat="1" applyFont="1" applyBorder="1" applyAlignment="1">
      <alignment horizontal="center"/>
    </xf>
    <xf numFmtId="0" fontId="24" fillId="0" borderId="0" xfId="6" applyFont="1" applyBorder="1" applyAlignment="1">
      <alignment horizontal="center"/>
    </xf>
    <xf numFmtId="0" fontId="35" fillId="5" borderId="0" xfId="6" applyFont="1" applyFill="1" applyAlignment="1">
      <alignment vertical="top" wrapText="1"/>
    </xf>
    <xf numFmtId="0" fontId="21" fillId="0" borderId="0" xfId="6" applyFont="1" applyAlignment="1">
      <alignment vertical="top" wrapText="1"/>
    </xf>
    <xf numFmtId="0" fontId="21" fillId="0" borderId="0" xfId="6" applyFont="1" applyAlignment="1">
      <alignment horizontal="left" vertical="top" wrapText="1"/>
    </xf>
    <xf numFmtId="0" fontId="38" fillId="0" borderId="0" xfId="6" applyFont="1" applyAlignment="1">
      <alignment vertical="top" wrapText="1"/>
    </xf>
    <xf numFmtId="0" fontId="24" fillId="0" borderId="0" xfId="6" applyFont="1" applyBorder="1" applyAlignment="1">
      <alignment vertical="center"/>
    </xf>
    <xf numFmtId="0" fontId="22" fillId="0" borderId="0" xfId="6" applyFont="1" applyBorder="1" applyAlignment="1">
      <alignment horizontal="center" vertical="top" wrapText="1"/>
    </xf>
    <xf numFmtId="0" fontId="22" fillId="0" borderId="0" xfId="6" applyFont="1" applyFill="1" applyBorder="1" applyAlignment="1">
      <alignment vertical="center"/>
    </xf>
    <xf numFmtId="0" fontId="22" fillId="5" borderId="0" xfId="6" applyFont="1" applyFill="1" applyBorder="1" applyAlignment="1">
      <alignment vertical="center"/>
    </xf>
    <xf numFmtId="0" fontId="22" fillId="5" borderId="0" xfId="6" applyFont="1" applyFill="1" applyBorder="1" applyAlignment="1">
      <alignment horizontal="center" vertical="center"/>
    </xf>
    <xf numFmtId="164" fontId="26" fillId="0" borderId="0" xfId="6" applyNumberFormat="1" applyFont="1" applyBorder="1" applyAlignment="1">
      <alignment vertical="center"/>
    </xf>
    <xf numFmtId="0" fontId="22" fillId="0" borderId="0" xfId="6" applyFont="1" applyBorder="1" applyAlignment="1">
      <alignment horizontal="left" vertical="center"/>
    </xf>
    <xf numFmtId="0" fontId="39" fillId="5" borderId="0" xfId="6" applyFont="1" applyFill="1" applyBorder="1" applyAlignment="1">
      <alignment vertical="center" textRotation="90"/>
    </xf>
    <xf numFmtId="0" fontId="10" fillId="0" borderId="0" xfId="6" applyFont="1" applyAlignment="1">
      <alignment vertical="center" wrapText="1"/>
    </xf>
    <xf numFmtId="165" fontId="22" fillId="5" borderId="0" xfId="6" applyNumberFormat="1" applyFont="1" applyFill="1" applyBorder="1" applyAlignment="1">
      <alignment vertical="center"/>
    </xf>
    <xf numFmtId="0" fontId="33" fillId="5" borderId="0" xfId="6" applyFont="1" applyFill="1" applyBorder="1" applyAlignment="1">
      <alignment vertical="center" textRotation="90"/>
    </xf>
    <xf numFmtId="164" fontId="26" fillId="0" borderId="18" xfId="6" applyNumberFormat="1" applyFont="1" applyBorder="1" applyAlignment="1">
      <alignment vertical="center"/>
    </xf>
    <xf numFmtId="44" fontId="22" fillId="0" borderId="21" xfId="6" applyNumberFormat="1" applyFont="1" applyBorder="1" applyAlignment="1">
      <alignment vertical="center" wrapText="1"/>
    </xf>
    <xf numFmtId="165" fontId="22" fillId="5" borderId="0" xfId="6" applyNumberFormat="1" applyFont="1" applyFill="1" applyBorder="1" applyAlignment="1"/>
    <xf numFmtId="164" fontId="41" fillId="5" borderId="0" xfId="6" applyNumberFormat="1" applyFont="1" applyFill="1" applyBorder="1" applyAlignment="1">
      <alignment horizontal="center" vertical="center"/>
    </xf>
    <xf numFmtId="0" fontId="39" fillId="5" borderId="0" xfId="6" applyFont="1" applyFill="1" applyBorder="1" applyAlignment="1">
      <alignment horizontal="left"/>
    </xf>
    <xf numFmtId="0" fontId="39" fillId="5" borderId="0" xfId="6" applyFont="1" applyFill="1" applyBorder="1" applyAlignment="1">
      <alignment horizontal="center" textRotation="90"/>
    </xf>
    <xf numFmtId="164" fontId="26" fillId="0" borderId="27" xfId="6" applyNumberFormat="1" applyFont="1" applyFill="1" applyBorder="1" applyAlignment="1">
      <alignment horizontal="center" vertical="center"/>
    </xf>
    <xf numFmtId="0" fontId="30" fillId="0" borderId="28" xfId="6" applyFont="1" applyFill="1" applyBorder="1" applyAlignment="1">
      <alignment horizontal="left" vertical="center"/>
    </xf>
    <xf numFmtId="0" fontId="22" fillId="0" borderId="29" xfId="6" applyFont="1" applyFill="1" applyBorder="1" applyAlignment="1">
      <alignment horizontal="left" vertical="center"/>
    </xf>
    <xf numFmtId="164" fontId="22" fillId="5" borderId="0" xfId="8" applyNumberFormat="1" applyFont="1" applyFill="1" applyBorder="1" applyAlignment="1">
      <alignment vertical="center"/>
    </xf>
    <xf numFmtId="0" fontId="10" fillId="0" borderId="0" xfId="6" applyFont="1" applyBorder="1" applyAlignment="1">
      <alignment horizontal="left" vertical="center" wrapText="1"/>
    </xf>
    <xf numFmtId="164" fontId="22" fillId="0" borderId="30" xfId="8" applyNumberFormat="1" applyFont="1" applyBorder="1" applyAlignment="1">
      <alignment vertical="center"/>
    </xf>
    <xf numFmtId="0" fontId="22" fillId="0" borderId="2" xfId="6" applyFont="1" applyBorder="1" applyAlignment="1">
      <alignment vertical="center"/>
    </xf>
    <xf numFmtId="0" fontId="22" fillId="0" borderId="31" xfId="6" applyFont="1" applyBorder="1" applyAlignment="1">
      <alignment vertical="center"/>
    </xf>
    <xf numFmtId="0" fontId="33" fillId="10" borderId="32" xfId="6" applyFont="1" applyFill="1" applyBorder="1" applyAlignment="1">
      <alignment vertical="center" textRotation="90"/>
    </xf>
    <xf numFmtId="0" fontId="33" fillId="10" borderId="33" xfId="6" applyFont="1" applyFill="1" applyBorder="1" applyAlignment="1">
      <alignment vertical="center" textRotation="90"/>
    </xf>
    <xf numFmtId="0" fontId="33" fillId="10" borderId="34" xfId="6" applyFont="1" applyFill="1" applyBorder="1" applyAlignment="1">
      <alignment vertical="center"/>
    </xf>
    <xf numFmtId="0" fontId="28" fillId="0" borderId="0" xfId="6" applyFont="1" applyAlignment="1">
      <alignment horizontal="left" vertical="top" wrapText="1"/>
    </xf>
    <xf numFmtId="0" fontId="42" fillId="0" borderId="0" xfId="6" applyFont="1" applyAlignment="1">
      <alignment horizontal="left" vertical="center" wrapText="1"/>
    </xf>
    <xf numFmtId="0" fontId="43" fillId="0" borderId="0" xfId="6" applyFont="1" applyAlignment="1">
      <alignment vertical="center" wrapText="1"/>
    </xf>
    <xf numFmtId="0" fontId="44" fillId="0" borderId="0" xfId="6" applyFont="1" applyAlignment="1">
      <alignment vertical="center" wrapText="1"/>
    </xf>
    <xf numFmtId="0" fontId="45" fillId="0" borderId="0" xfId="6" applyFont="1" applyAlignment="1">
      <alignment horizontal="left" vertical="center" wrapText="1"/>
    </xf>
    <xf numFmtId="0" fontId="43" fillId="0" borderId="0" xfId="6" applyFont="1" applyAlignment="1">
      <alignment horizontal="center" vertical="center" wrapText="1"/>
    </xf>
    <xf numFmtId="0" fontId="46" fillId="0" borderId="0" xfId="6" applyFont="1" applyAlignment="1">
      <alignment vertical="center" wrapText="1"/>
    </xf>
    <xf numFmtId="0" fontId="47" fillId="0" borderId="0" xfId="6" applyNumberFormat="1" applyFont="1" applyAlignment="1">
      <alignment vertical="center"/>
    </xf>
    <xf numFmtId="0" fontId="4" fillId="0" borderId="35" xfId="6" applyBorder="1" applyAlignment="1" applyProtection="1">
      <alignment vertical="center"/>
    </xf>
    <xf numFmtId="0" fontId="4" fillId="0" borderId="36" xfId="6" applyBorder="1" applyAlignment="1" applyProtection="1">
      <alignment vertical="center"/>
    </xf>
    <xf numFmtId="0" fontId="4" fillId="0" borderId="37" xfId="6" applyBorder="1" applyAlignment="1" applyProtection="1">
      <alignment vertical="center"/>
    </xf>
    <xf numFmtId="0" fontId="4" fillId="0" borderId="0" xfId="6" applyAlignment="1" applyProtection="1">
      <alignment vertical="center"/>
    </xf>
    <xf numFmtId="0" fontId="4" fillId="0" borderId="38" xfId="6" applyBorder="1" applyAlignment="1" applyProtection="1">
      <alignment vertical="center"/>
    </xf>
    <xf numFmtId="0" fontId="4" fillId="0" borderId="0" xfId="6" applyBorder="1" applyAlignment="1" applyProtection="1">
      <alignment vertical="center"/>
    </xf>
    <xf numFmtId="0" fontId="4" fillId="0" borderId="39" xfId="6" applyBorder="1" applyAlignment="1" applyProtection="1">
      <alignment vertical="center"/>
    </xf>
    <xf numFmtId="0" fontId="4" fillId="0" borderId="0" xfId="6" applyAlignment="1"/>
    <xf numFmtId="0" fontId="49" fillId="0" borderId="39" xfId="6" applyFont="1" applyBorder="1" applyAlignment="1" applyProtection="1">
      <alignment vertical="center"/>
    </xf>
    <xf numFmtId="0" fontId="51" fillId="0" borderId="0" xfId="6" applyFont="1" applyBorder="1" applyAlignment="1" applyProtection="1">
      <alignment horizontal="center" vertical="center" wrapText="1"/>
    </xf>
    <xf numFmtId="0" fontId="52" fillId="0" borderId="38" xfId="6" applyFont="1" applyBorder="1" applyAlignment="1" applyProtection="1">
      <alignment vertical="center"/>
    </xf>
    <xf numFmtId="0" fontId="53" fillId="0" borderId="39" xfId="6" applyFont="1" applyBorder="1" applyAlignment="1" applyProtection="1">
      <alignment horizontal="justify" vertical="center"/>
    </xf>
    <xf numFmtId="0" fontId="53" fillId="0" borderId="0" xfId="6" applyFont="1" applyAlignment="1" applyProtection="1">
      <alignment vertical="center"/>
    </xf>
    <xf numFmtId="0" fontId="55" fillId="0" borderId="38" xfId="6" applyFont="1" applyBorder="1" applyAlignment="1" applyProtection="1">
      <alignment vertical="center"/>
    </xf>
    <xf numFmtId="0" fontId="55" fillId="0" borderId="0" xfId="6" applyFont="1" applyBorder="1" applyAlignment="1" applyProtection="1">
      <alignment horizontal="justify" vertical="center"/>
    </xf>
    <xf numFmtId="0" fontId="55" fillId="0" borderId="39" xfId="6" applyFont="1" applyBorder="1" applyAlignment="1" applyProtection="1">
      <alignment horizontal="justify" vertical="center"/>
    </xf>
    <xf numFmtId="0" fontId="55" fillId="0" borderId="0" xfId="6" applyFont="1" applyAlignment="1" applyProtection="1">
      <alignment vertical="center"/>
    </xf>
    <xf numFmtId="0" fontId="55" fillId="0" borderId="38" xfId="6" applyFont="1" applyFill="1" applyBorder="1" applyAlignment="1" applyProtection="1">
      <alignment vertical="center"/>
    </xf>
    <xf numFmtId="0" fontId="55" fillId="0" borderId="0" xfId="6" applyFont="1" applyFill="1" applyBorder="1" applyAlignment="1" applyProtection="1">
      <alignment horizontal="justify" vertical="center"/>
    </xf>
    <xf numFmtId="0" fontId="56" fillId="0" borderId="0" xfId="6" applyFont="1" applyFill="1" applyBorder="1" applyAlignment="1" applyProtection="1">
      <alignment horizontal="center" vertical="center"/>
    </xf>
    <xf numFmtId="0" fontId="55" fillId="0" borderId="39" xfId="6" applyFont="1" applyFill="1" applyBorder="1" applyAlignment="1" applyProtection="1">
      <alignment horizontal="justify" vertical="center"/>
    </xf>
    <xf numFmtId="0" fontId="55" fillId="0" borderId="0" xfId="6" applyFont="1" applyFill="1" applyAlignment="1" applyProtection="1">
      <alignment vertical="center"/>
    </xf>
    <xf numFmtId="0" fontId="4" fillId="0" borderId="0" xfId="6" applyFill="1" applyAlignment="1">
      <alignment vertical="center"/>
    </xf>
    <xf numFmtId="0" fontId="52" fillId="0" borderId="39" xfId="6" applyFont="1" applyBorder="1" applyAlignment="1" applyProtection="1">
      <alignment horizontal="justify" vertical="center"/>
    </xf>
    <xf numFmtId="0" fontId="52" fillId="0" borderId="0" xfId="6" applyFont="1" applyAlignment="1" applyProtection="1">
      <alignment vertical="center"/>
    </xf>
    <xf numFmtId="0" fontId="52" fillId="0" borderId="0" xfId="6" applyFont="1" applyFill="1" applyBorder="1" applyAlignment="1" applyProtection="1">
      <alignment horizontal="left" vertical="center" wrapText="1"/>
    </xf>
    <xf numFmtId="0" fontId="55" fillId="0" borderId="0" xfId="6" applyFont="1" applyBorder="1" applyAlignment="1" applyProtection="1">
      <alignment horizontal="justify" vertical="center" wrapText="1"/>
    </xf>
    <xf numFmtId="0" fontId="16" fillId="0" borderId="0" xfId="6" applyFont="1" applyBorder="1" applyAlignment="1" applyProtection="1">
      <alignment horizontal="justify" vertical="center" wrapText="1"/>
    </xf>
    <xf numFmtId="0" fontId="4" fillId="0" borderId="40" xfId="6" applyFont="1" applyBorder="1" applyAlignment="1" applyProtection="1">
      <alignment vertical="center"/>
    </xf>
    <xf numFmtId="0" fontId="4" fillId="0" borderId="41" xfId="6" applyFont="1" applyBorder="1" applyAlignment="1" applyProtection="1">
      <alignment vertical="center"/>
    </xf>
    <xf numFmtId="0" fontId="4" fillId="0" borderId="0" xfId="6" applyFont="1" applyAlignment="1" applyProtection="1">
      <alignment vertical="center"/>
    </xf>
    <xf numFmtId="0" fontId="4" fillId="0" borderId="38" xfId="6" applyFont="1" applyBorder="1" applyAlignment="1" applyProtection="1">
      <alignment vertical="center"/>
    </xf>
    <xf numFmtId="0" fontId="4" fillId="0" borderId="39" xfId="6" applyFont="1" applyBorder="1" applyAlignment="1" applyProtection="1">
      <alignment vertical="center"/>
    </xf>
    <xf numFmtId="0" fontId="4" fillId="0" borderId="42" xfId="6" applyBorder="1" applyAlignment="1" applyProtection="1">
      <alignment vertical="center"/>
    </xf>
    <xf numFmtId="0" fontId="4" fillId="0" borderId="44" xfId="6" applyBorder="1" applyAlignment="1" applyProtection="1">
      <alignment vertical="center"/>
    </xf>
    <xf numFmtId="0" fontId="50" fillId="0" borderId="0" xfId="7" applyFont="1" applyFill="1" applyBorder="1" applyAlignment="1">
      <alignment vertical="center" wrapText="1"/>
    </xf>
    <xf numFmtId="4" fontId="9" fillId="11" borderId="1" xfId="0" applyNumberFormat="1" applyFont="1" applyFill="1" applyBorder="1" applyAlignment="1" applyProtection="1">
      <alignment horizontal="center" vertical="center" wrapText="1"/>
    </xf>
    <xf numFmtId="0" fontId="55" fillId="0" borderId="38" xfId="6" applyFont="1" applyBorder="1" applyAlignment="1" applyProtection="1">
      <alignment vertical="top"/>
    </xf>
    <xf numFmtId="0" fontId="55" fillId="0" borderId="39" xfId="6" applyFont="1" applyBorder="1" applyAlignment="1" applyProtection="1">
      <alignment horizontal="justify" vertical="top"/>
    </xf>
    <xf numFmtId="0" fontId="55" fillId="0" borderId="0" xfId="6" applyFont="1" applyAlignment="1" applyProtection="1">
      <alignment vertical="top"/>
    </xf>
    <xf numFmtId="0" fontId="4" fillId="0" borderId="0" xfId="6" applyAlignment="1">
      <alignment vertical="top"/>
    </xf>
    <xf numFmtId="0" fontId="4" fillId="5" borderId="0" xfId="6" applyFill="1"/>
    <xf numFmtId="0" fontId="4" fillId="5" borderId="0" xfId="6" applyFill="1" applyAlignment="1">
      <alignment horizontal="right"/>
    </xf>
    <xf numFmtId="0" fontId="4" fillId="5" borderId="0" xfId="6" applyFill="1" applyAlignment="1">
      <alignment vertical="center"/>
    </xf>
    <xf numFmtId="0" fontId="62" fillId="5" borderId="0" xfId="6" applyFont="1" applyFill="1" applyAlignment="1">
      <alignment horizontal="right" vertical="center"/>
    </xf>
    <xf numFmtId="0" fontId="18" fillId="5" borderId="45" xfId="6" applyFont="1" applyFill="1" applyBorder="1" applyAlignment="1">
      <alignment horizontal="right" vertical="center"/>
    </xf>
    <xf numFmtId="0" fontId="4" fillId="0" borderId="0" xfId="6" applyAlignment="1">
      <alignment vertical="center" wrapText="1"/>
    </xf>
    <xf numFmtId="0" fontId="74" fillId="5" borderId="0" xfId="6" applyFont="1" applyFill="1" applyAlignment="1">
      <alignment horizontal="justify" vertical="center" wrapText="1"/>
    </xf>
    <xf numFmtId="0" fontId="75" fillId="0" borderId="0" xfId="6" applyFont="1" applyAlignment="1">
      <alignment vertical="center" wrapText="1"/>
    </xf>
    <xf numFmtId="0" fontId="70" fillId="0" borderId="0" xfId="6" applyFont="1" applyAlignment="1">
      <alignment vertical="center" wrapText="1"/>
    </xf>
    <xf numFmtId="0" fontId="70" fillId="0" borderId="0" xfId="6" applyFont="1" applyAlignment="1">
      <alignment vertical="center"/>
    </xf>
    <xf numFmtId="0" fontId="70" fillId="0" borderId="0" xfId="6" applyFont="1"/>
    <xf numFmtId="0" fontId="4" fillId="0" borderId="0" xfId="6" applyAlignment="1">
      <alignment horizontal="right"/>
    </xf>
    <xf numFmtId="164" fontId="26" fillId="0" borderId="48" xfId="6" applyNumberFormat="1" applyFont="1" applyBorder="1" applyAlignment="1">
      <alignment vertical="center"/>
    </xf>
    <xf numFmtId="0" fontId="16" fillId="0" borderId="0" xfId="6" applyFont="1" applyAlignment="1">
      <alignment horizontal="left" vertical="top" wrapText="1"/>
    </xf>
    <xf numFmtId="0" fontId="100" fillId="0" borderId="0" xfId="6" applyFont="1" applyAlignment="1">
      <alignment horizontal="left" vertical="top"/>
    </xf>
    <xf numFmtId="0" fontId="68" fillId="0" borderId="0" xfId="6" applyFont="1" applyAlignment="1">
      <alignment horizontal="left" vertical="top"/>
    </xf>
    <xf numFmtId="0" fontId="3" fillId="0" borderId="0" xfId="6" applyFont="1"/>
    <xf numFmtId="0" fontId="104" fillId="0" borderId="0" xfId="6" applyFont="1"/>
    <xf numFmtId="0" fontId="105" fillId="0" borderId="0" xfId="6" applyFont="1" applyAlignment="1">
      <alignment vertical="center"/>
    </xf>
    <xf numFmtId="0" fontId="59" fillId="0" borderId="4" xfId="6" applyFont="1" applyBorder="1" applyAlignment="1">
      <alignment horizontal="center" vertical="center"/>
    </xf>
    <xf numFmtId="0" fontId="59" fillId="0" borderId="4" xfId="6" applyFont="1" applyBorder="1" applyAlignment="1">
      <alignment horizontal="center" vertical="center" wrapText="1"/>
    </xf>
    <xf numFmtId="0" fontId="106" fillId="0" borderId="0" xfId="6" applyFont="1" applyBorder="1" applyAlignment="1">
      <alignment vertical="center" wrapText="1"/>
    </xf>
    <xf numFmtId="0" fontId="99" fillId="0" borderId="0" xfId="6" applyFont="1"/>
    <xf numFmtId="0" fontId="100" fillId="0" borderId="0" xfId="6" applyFont="1"/>
    <xf numFmtId="0" fontId="100" fillId="0" borderId="0" xfId="6" applyFont="1" applyFill="1"/>
    <xf numFmtId="0" fontId="68" fillId="0" borderId="0" xfId="6" applyFont="1"/>
    <xf numFmtId="1" fontId="10" fillId="14" borderId="1" xfId="0" applyNumberFormat="1" applyFont="1" applyFill="1" applyBorder="1" applyAlignment="1" applyProtection="1">
      <alignment horizontal="center"/>
      <protection locked="0"/>
    </xf>
    <xf numFmtId="4" fontId="13" fillId="14" borderId="1" xfId="0" applyNumberFormat="1" applyFont="1" applyFill="1" applyBorder="1" applyProtection="1">
      <protection locked="0"/>
    </xf>
    <xf numFmtId="4" fontId="10" fillId="14" borderId="1" xfId="0" applyNumberFormat="1" applyFont="1" applyFill="1" applyBorder="1" applyProtection="1">
      <protection locked="0"/>
    </xf>
    <xf numFmtId="168" fontId="10" fillId="14" borderId="1" xfId="0" applyNumberFormat="1" applyFont="1" applyFill="1" applyBorder="1" applyProtection="1">
      <protection locked="0"/>
    </xf>
    <xf numFmtId="4" fontId="10" fillId="14" borderId="1" xfId="0" applyNumberFormat="1" applyFont="1" applyFill="1" applyBorder="1" applyAlignment="1" applyProtection="1">
      <alignment horizontal="center"/>
      <protection locked="0"/>
    </xf>
    <xf numFmtId="1" fontId="10" fillId="14" borderId="1" xfId="0" applyNumberFormat="1" applyFont="1" applyFill="1" applyBorder="1" applyProtection="1">
      <protection locked="0"/>
    </xf>
    <xf numFmtId="0" fontId="31" fillId="0" borderId="0" xfId="6" applyFont="1" applyAlignment="1">
      <alignment horizontal="left" vertical="center"/>
    </xf>
    <xf numFmtId="0" fontId="33" fillId="5" borderId="0" xfId="6" applyFont="1" applyFill="1" applyBorder="1" applyAlignment="1">
      <alignment horizontal="center" vertical="center" textRotation="90"/>
    </xf>
    <xf numFmtId="0" fontId="27" fillId="5" borderId="0" xfId="6" applyFont="1" applyFill="1" applyAlignment="1">
      <alignment vertical="center" wrapText="1"/>
    </xf>
    <xf numFmtId="0" fontId="2" fillId="0" borderId="0" xfId="6" applyFont="1"/>
    <xf numFmtId="4" fontId="114" fillId="0" borderId="1" xfId="0" applyNumberFormat="1" applyFont="1" applyBorder="1" applyProtection="1">
      <protection locked="0"/>
    </xf>
    <xf numFmtId="4" fontId="114" fillId="0" borderId="0" xfId="0" applyNumberFormat="1" applyFont="1" applyProtection="1"/>
    <xf numFmtId="4" fontId="114" fillId="5" borderId="1" xfId="0" applyNumberFormat="1" applyFont="1" applyFill="1" applyBorder="1" applyProtection="1">
      <protection locked="0"/>
    </xf>
    <xf numFmtId="4" fontId="10" fillId="5" borderId="1" xfId="0" applyNumberFormat="1" applyFont="1" applyFill="1" applyBorder="1" applyProtection="1">
      <protection locked="0"/>
    </xf>
    <xf numFmtId="0" fontId="31" fillId="0" borderId="0" xfId="6" applyFont="1" applyAlignment="1">
      <alignment horizontal="left" vertical="center"/>
    </xf>
    <xf numFmtId="0" fontId="27" fillId="5" borderId="0" xfId="6" applyFont="1" applyFill="1" applyAlignment="1">
      <alignment horizontal="left" vertical="center" wrapText="1"/>
    </xf>
    <xf numFmtId="0" fontId="113" fillId="0" borderId="0" xfId="10"/>
    <xf numFmtId="164" fontId="22" fillId="0" borderId="56" xfId="6" applyNumberFormat="1" applyFont="1" applyBorder="1" applyAlignment="1">
      <alignment vertical="center"/>
    </xf>
    <xf numFmtId="0" fontId="63" fillId="5" borderId="0" xfId="6" applyFont="1" applyFill="1" applyBorder="1" applyAlignment="1">
      <alignment horizontal="center" vertical="center"/>
    </xf>
    <xf numFmtId="0" fontId="63" fillId="5" borderId="0" xfId="6" applyFont="1" applyFill="1" applyBorder="1" applyAlignment="1">
      <alignment horizontal="right" vertical="center"/>
    </xf>
    <xf numFmtId="0" fontId="67" fillId="5" borderId="0" xfId="6" applyFont="1" applyFill="1" applyAlignment="1">
      <alignment horizontal="justify" vertical="center"/>
    </xf>
    <xf numFmtId="0" fontId="68" fillId="5" borderId="0" xfId="6" applyFont="1" applyFill="1"/>
    <xf numFmtId="0" fontId="68" fillId="5" borderId="0" xfId="6" applyFont="1" applyFill="1" applyAlignment="1">
      <alignment horizontal="right"/>
    </xf>
    <xf numFmtId="0" fontId="69" fillId="5" borderId="0" xfId="6" applyFont="1" applyFill="1" applyAlignment="1">
      <alignment horizontal="justify" vertical="center"/>
    </xf>
    <xf numFmtId="0" fontId="67" fillId="5" borderId="0" xfId="6" applyFont="1" applyFill="1" applyAlignment="1">
      <alignment horizontal="left" vertical="center" indent="4"/>
    </xf>
    <xf numFmtId="0" fontId="70" fillId="5" borderId="0" xfId="6" applyFont="1" applyFill="1"/>
    <xf numFmtId="0" fontId="70" fillId="5" borderId="0" xfId="6" applyFont="1" applyFill="1" applyAlignment="1">
      <alignment horizontal="right"/>
    </xf>
    <xf numFmtId="0" fontId="67" fillId="5" borderId="0" xfId="6" applyFont="1" applyFill="1" applyAlignment="1">
      <alignment vertical="center"/>
    </xf>
    <xf numFmtId="0" fontId="69" fillId="5" borderId="0" xfId="6" applyFont="1" applyFill="1" applyAlignment="1">
      <alignment horizontal="left" vertical="center" indent="4"/>
    </xf>
    <xf numFmtId="0" fontId="63" fillId="5" borderId="0" xfId="6" applyFont="1" applyFill="1" applyAlignment="1">
      <alignment horizontal="right" vertical="center"/>
    </xf>
    <xf numFmtId="0" fontId="17" fillId="5" borderId="0" xfId="6" applyFont="1" applyFill="1" applyBorder="1" applyAlignment="1">
      <alignment horizontal="right" vertical="center"/>
    </xf>
    <xf numFmtId="0" fontId="76" fillId="5" borderId="0" xfId="6" applyFont="1" applyFill="1" applyAlignment="1">
      <alignment horizontal="justify" vertical="center" wrapText="1"/>
    </xf>
    <xf numFmtId="0" fontId="76" fillId="5" borderId="0" xfId="6" applyFont="1" applyFill="1" applyAlignment="1">
      <alignment horizontal="left" vertical="center" wrapText="1"/>
    </xf>
    <xf numFmtId="0" fontId="76" fillId="5" borderId="0" xfId="6" applyFont="1" applyFill="1" applyAlignment="1">
      <alignment horizontal="right" vertical="center" wrapText="1"/>
    </xf>
    <xf numFmtId="0" fontId="67" fillId="5" borderId="0" xfId="6" applyFont="1" applyFill="1" applyAlignment="1">
      <alignment horizontal="left" vertical="center" wrapText="1"/>
    </xf>
    <xf numFmtId="0" fontId="71" fillId="5" borderId="0" xfId="6" applyFont="1" applyFill="1" applyAlignment="1">
      <alignment horizontal="left" vertical="center" wrapText="1"/>
    </xf>
    <xf numFmtId="0" fontId="67" fillId="5" borderId="0" xfId="6" applyFont="1" applyFill="1"/>
    <xf numFmtId="0" fontId="70" fillId="5" borderId="0" xfId="6" applyFont="1" applyFill="1" applyAlignment="1"/>
    <xf numFmtId="14" fontId="70" fillId="5" borderId="0" xfId="6" applyNumberFormat="1" applyFont="1" applyFill="1" applyAlignment="1">
      <alignment horizontal="left"/>
    </xf>
    <xf numFmtId="0" fontId="79" fillId="5" borderId="0" xfId="6" applyFont="1" applyFill="1" applyAlignment="1">
      <alignment vertical="center"/>
    </xf>
    <xf numFmtId="0" fontId="3" fillId="5" borderId="0" xfId="6" applyFont="1" applyFill="1"/>
    <xf numFmtId="0" fontId="73" fillId="5" borderId="0" xfId="6" applyFont="1" applyFill="1" applyBorder="1" applyAlignment="1">
      <alignment vertical="center" wrapText="1"/>
    </xf>
    <xf numFmtId="0" fontId="81" fillId="5" borderId="0" xfId="6" applyFont="1" applyFill="1" applyAlignment="1">
      <alignment horizontal="center" vertical="center"/>
    </xf>
    <xf numFmtId="0" fontId="81" fillId="5" borderId="0" xfId="6" applyFont="1" applyFill="1" applyAlignment="1">
      <alignment horizontal="right" vertical="center"/>
    </xf>
    <xf numFmtId="0" fontId="83" fillId="5" borderId="0" xfId="6" applyFont="1" applyFill="1" applyAlignment="1">
      <alignment horizontal="center" vertical="center"/>
    </xf>
    <xf numFmtId="0" fontId="73" fillId="5" borderId="0" xfId="6" applyFont="1" applyFill="1" applyAlignment="1">
      <alignment vertical="center"/>
    </xf>
    <xf numFmtId="0" fontId="13" fillId="5" borderId="0" xfId="6" applyFont="1" applyFill="1" applyAlignment="1">
      <alignment horizontal="justify" vertical="center"/>
    </xf>
    <xf numFmtId="0" fontId="87" fillId="5" borderId="0" xfId="6" applyFont="1" applyFill="1" applyAlignment="1"/>
    <xf numFmtId="0" fontId="88" fillId="5" borderId="0" xfId="6" applyFont="1" applyFill="1" applyBorder="1" applyAlignment="1">
      <alignment vertical="center"/>
    </xf>
    <xf numFmtId="0" fontId="67" fillId="5" borderId="0" xfId="6" applyFont="1" applyFill="1" applyAlignment="1">
      <alignment horizontal="justify" vertical="center" wrapText="1"/>
    </xf>
    <xf numFmtId="0" fontId="67" fillId="5" borderId="0" xfId="6" applyFont="1" applyFill="1" applyAlignment="1">
      <alignment vertical="top" wrapText="1"/>
    </xf>
    <xf numFmtId="0" fontId="69" fillId="5" borderId="0" xfId="6" applyFont="1" applyFill="1" applyAlignment="1">
      <alignment horizontal="justify" vertical="center" wrapText="1"/>
    </xf>
    <xf numFmtId="0" fontId="69" fillId="5" borderId="0" xfId="6" applyFont="1" applyFill="1" applyAlignment="1">
      <alignment vertical="top" wrapText="1"/>
    </xf>
    <xf numFmtId="0" fontId="90" fillId="5" borderId="0" xfId="6" applyFont="1" applyFill="1" applyAlignment="1">
      <alignment vertical="center"/>
    </xf>
    <xf numFmtId="0" fontId="67" fillId="5" borderId="0" xfId="6" applyFont="1" applyFill="1" applyAlignment="1">
      <alignment vertical="center" wrapText="1"/>
    </xf>
    <xf numFmtId="0" fontId="4" fillId="5" borderId="0" xfId="6" applyFill="1" applyAlignment="1"/>
    <xf numFmtId="0" fontId="4" fillId="5" borderId="0" xfId="6" applyFill="1" applyAlignment="1">
      <alignment vertical="top"/>
    </xf>
    <xf numFmtId="0" fontId="91" fillId="5" borderId="0" xfId="6" applyFont="1" applyFill="1" applyAlignment="1">
      <alignment horizontal="left" vertical="center"/>
    </xf>
    <xf numFmtId="0" fontId="24" fillId="5" borderId="0" xfId="6" applyFont="1" applyFill="1"/>
    <xf numFmtId="0" fontId="92" fillId="5" borderId="0" xfId="6" applyFont="1" applyFill="1" applyAlignment="1">
      <alignment vertical="center"/>
    </xf>
    <xf numFmtId="0" fontId="93" fillId="5" borderId="6" xfId="6" applyFont="1" applyFill="1" applyBorder="1" applyAlignment="1">
      <alignment horizontal="center" vertical="center" wrapText="1"/>
    </xf>
    <xf numFmtId="0" fontId="108" fillId="5" borderId="6" xfId="6" applyFont="1" applyFill="1" applyBorder="1" applyAlignment="1">
      <alignment horizontal="center" vertical="center" wrapText="1"/>
    </xf>
    <xf numFmtId="0" fontId="24" fillId="5" borderId="0" xfId="6" applyFont="1" applyFill="1" applyAlignment="1">
      <alignment horizontal="left"/>
    </xf>
    <xf numFmtId="0" fontId="95" fillId="5" borderId="0" xfId="6" applyFont="1" applyFill="1" applyAlignment="1">
      <alignment horizontal="left" vertical="center" wrapText="1"/>
    </xf>
    <xf numFmtId="0" fontId="27" fillId="5" borderId="0" xfId="6" applyFont="1" applyFill="1" applyAlignment="1">
      <alignment vertical="center"/>
    </xf>
    <xf numFmtId="0" fontId="96" fillId="5" borderId="0" xfId="6" applyFont="1" applyFill="1" applyAlignment="1">
      <alignment horizontal="right"/>
    </xf>
    <xf numFmtId="0" fontId="91" fillId="5" borderId="0" xfId="6" applyFont="1" applyFill="1" applyAlignment="1">
      <alignment horizontal="right" vertical="center"/>
    </xf>
    <xf numFmtId="0" fontId="13" fillId="5" borderId="0" xfId="6" applyFont="1" applyFill="1" applyAlignment="1">
      <alignment horizontal="right" vertical="center"/>
    </xf>
    <xf numFmtId="0" fontId="67" fillId="5" borderId="0" xfId="6" applyFont="1" applyFill="1" applyAlignment="1">
      <alignment horizontal="left" vertical="center"/>
    </xf>
    <xf numFmtId="0" fontId="77" fillId="5" borderId="0" xfId="6" applyFont="1" applyFill="1" applyAlignment="1">
      <alignment horizontal="left" vertical="center"/>
    </xf>
    <xf numFmtId="1" fontId="97" fillId="5" borderId="0" xfId="6" applyNumberFormat="1" applyFont="1" applyFill="1" applyAlignment="1">
      <alignment horizontal="left" vertical="center" wrapText="1"/>
    </xf>
    <xf numFmtId="0" fontId="97" fillId="5" borderId="0" xfId="6" applyFont="1" applyFill="1" applyAlignment="1">
      <alignment horizontal="left" vertical="center" wrapText="1"/>
    </xf>
    <xf numFmtId="0" fontId="98" fillId="5" borderId="0" xfId="6" applyFont="1" applyFill="1"/>
    <xf numFmtId="0" fontId="73" fillId="5" borderId="0" xfId="6" applyFont="1" applyFill="1" applyBorder="1" applyAlignment="1">
      <alignment horizontal="left" vertical="center" wrapText="1"/>
    </xf>
    <xf numFmtId="0" fontId="4" fillId="5" borderId="0" xfId="6" applyFill="1" applyBorder="1"/>
    <xf numFmtId="0" fontId="22" fillId="0" borderId="57" xfId="6" applyFont="1" applyBorder="1" applyAlignment="1">
      <alignment vertical="center"/>
    </xf>
    <xf numFmtId="0" fontId="22" fillId="0" borderId="58" xfId="6" applyFont="1" applyBorder="1" applyAlignment="1">
      <alignment vertical="center"/>
    </xf>
    <xf numFmtId="0" fontId="1" fillId="0" borderId="0" xfId="6" applyFont="1" applyAlignment="1">
      <alignment vertical="top"/>
    </xf>
    <xf numFmtId="0" fontId="22" fillId="5" borderId="55" xfId="6" applyFont="1" applyFill="1" applyBorder="1" applyAlignment="1">
      <alignment vertical="center"/>
    </xf>
    <xf numFmtId="164" fontId="22" fillId="5" borderId="56" xfId="6" applyNumberFormat="1" applyFont="1" applyFill="1" applyBorder="1" applyAlignment="1">
      <alignment vertical="center"/>
    </xf>
    <xf numFmtId="0" fontId="115" fillId="0" borderId="0" xfId="6" applyFont="1" applyAlignment="1">
      <alignment vertical="top" wrapText="1"/>
    </xf>
    <xf numFmtId="0" fontId="22" fillId="4" borderId="0" xfId="0" applyFont="1" applyFill="1" applyBorder="1" applyAlignment="1" applyProtection="1">
      <alignment vertical="top" wrapText="1"/>
    </xf>
    <xf numFmtId="0" fontId="22" fillId="4" borderId="51" xfId="0" applyFont="1" applyFill="1" applyBorder="1" applyAlignment="1" applyProtection="1">
      <alignment vertical="top" wrapText="1"/>
    </xf>
    <xf numFmtId="0" fontId="22" fillId="4" borderId="53" xfId="0" applyFont="1" applyFill="1" applyBorder="1" applyAlignment="1" applyProtection="1">
      <alignment vertical="top" wrapText="1"/>
    </xf>
    <xf numFmtId="0" fontId="22" fillId="4" borderId="3" xfId="0" applyFont="1" applyFill="1" applyBorder="1" applyAlignment="1" applyProtection="1">
      <alignment vertical="top" wrapText="1"/>
    </xf>
    <xf numFmtId="0" fontId="22" fillId="4" borderId="52" xfId="0" applyFont="1" applyFill="1" applyBorder="1" applyAlignment="1" applyProtection="1">
      <alignment vertical="top" wrapText="1"/>
    </xf>
    <xf numFmtId="0" fontId="22" fillId="4" borderId="54" xfId="0" applyFont="1" applyFill="1" applyBorder="1" applyAlignment="1" applyProtection="1">
      <alignment vertical="top" wrapText="1"/>
    </xf>
    <xf numFmtId="0" fontId="56" fillId="6" borderId="0" xfId="6" applyFont="1" applyFill="1" applyBorder="1" applyAlignment="1" applyProtection="1">
      <alignment horizontal="center" vertical="center"/>
    </xf>
    <xf numFmtId="0" fontId="16" fillId="0" borderId="0" xfId="6" applyFont="1" applyFill="1" applyBorder="1" applyAlignment="1" applyProtection="1">
      <alignment horizontal="left" vertical="center" wrapText="1"/>
    </xf>
    <xf numFmtId="0" fontId="4" fillId="0" borderId="0" xfId="6" applyBorder="1" applyAlignment="1" applyProtection="1">
      <alignment horizontal="center" vertical="center"/>
    </xf>
    <xf numFmtId="0" fontId="61" fillId="0" borderId="0" xfId="6" applyFont="1" applyBorder="1" applyAlignment="1" applyProtection="1">
      <alignment horizontal="center" vertical="center"/>
    </xf>
    <xf numFmtId="0" fontId="59" fillId="0" borderId="0" xfId="6" applyFont="1" applyBorder="1" applyAlignment="1" applyProtection="1">
      <alignment horizontal="center" vertical="center" wrapText="1"/>
    </xf>
    <xf numFmtId="0" fontId="16" fillId="0" borderId="0" xfId="6" applyFont="1" applyFill="1" applyBorder="1" applyAlignment="1" applyProtection="1">
      <alignment horizontal="left" vertical="top" wrapText="1"/>
    </xf>
    <xf numFmtId="0" fontId="16" fillId="5" borderId="0" xfId="6" applyFont="1" applyFill="1" applyBorder="1" applyAlignment="1" applyProtection="1">
      <alignment horizontal="left" vertical="center" wrapText="1"/>
    </xf>
    <xf numFmtId="0" fontId="58" fillId="0" borderId="43" xfId="6" applyFont="1" applyBorder="1" applyAlignment="1" applyProtection="1">
      <alignment horizontal="right" vertical="center"/>
    </xf>
    <xf numFmtId="0" fontId="58" fillId="0" borderId="36" xfId="6" applyFont="1" applyBorder="1" applyAlignment="1" applyProtection="1">
      <alignment horizontal="right" vertical="center"/>
    </xf>
    <xf numFmtId="0" fontId="57" fillId="0" borderId="0" xfId="6" applyFont="1" applyBorder="1" applyAlignment="1" applyProtection="1">
      <alignment horizontal="center" vertical="center" wrapText="1"/>
    </xf>
    <xf numFmtId="0" fontId="16" fillId="0" borderId="0" xfId="6" applyFont="1" applyBorder="1" applyAlignment="1" applyProtection="1">
      <alignment horizontal="justify" vertical="center" wrapText="1"/>
    </xf>
    <xf numFmtId="0" fontId="57" fillId="0" borderId="0" xfId="6" applyFont="1" applyBorder="1" applyAlignment="1" applyProtection="1">
      <alignment horizontal="left" vertical="center" wrapText="1"/>
    </xf>
    <xf numFmtId="4" fontId="9" fillId="0" borderId="1" xfId="0" applyNumberFormat="1" applyFont="1" applyBorder="1" applyAlignment="1" applyProtection="1">
      <alignment horizontal="center"/>
    </xf>
    <xf numFmtId="0" fontId="111" fillId="0" borderId="0" xfId="6" applyFont="1" applyAlignment="1">
      <alignment horizontal="center" vertical="top" wrapText="1"/>
    </xf>
    <xf numFmtId="0" fontId="25" fillId="12" borderId="0" xfId="6" applyFont="1" applyFill="1" applyBorder="1" applyAlignment="1">
      <alignment horizontal="center" textRotation="90" wrapText="1"/>
    </xf>
    <xf numFmtId="0" fontId="22" fillId="4" borderId="1" xfId="0" applyFont="1" applyFill="1" applyBorder="1" applyAlignment="1" applyProtection="1">
      <alignment horizontal="left" vertical="top"/>
      <protection locked="0"/>
    </xf>
    <xf numFmtId="0" fontId="31" fillId="0" borderId="0" xfId="6" applyFont="1" applyAlignment="1">
      <alignment horizontal="left" vertical="center"/>
    </xf>
    <xf numFmtId="0" fontId="21" fillId="0" borderId="0" xfId="6" applyFont="1" applyAlignment="1">
      <alignment horizontal="left" vertical="top" wrapText="1"/>
    </xf>
    <xf numFmtId="8" fontId="30" fillId="0" borderId="0" xfId="6" applyNumberFormat="1" applyFont="1" applyAlignment="1">
      <alignment horizontal="right" vertical="top" wrapText="1"/>
    </xf>
    <xf numFmtId="168" fontId="30" fillId="0" borderId="12" xfId="6" applyNumberFormat="1" applyFont="1" applyBorder="1" applyAlignment="1">
      <alignment horizontal="center" vertical="center"/>
    </xf>
    <xf numFmtId="168" fontId="30" fillId="0" borderId="11" xfId="6" applyNumberFormat="1" applyFont="1" applyBorder="1" applyAlignment="1">
      <alignment horizontal="center" vertical="center"/>
    </xf>
    <xf numFmtId="0" fontId="33" fillId="13" borderId="13" xfId="6" applyFont="1" applyFill="1" applyBorder="1" applyAlignment="1">
      <alignment horizontal="center" vertical="center"/>
    </xf>
    <xf numFmtId="0" fontId="33" fillId="13" borderId="3" xfId="6" applyFont="1" applyFill="1" applyBorder="1" applyAlignment="1">
      <alignment horizontal="center" vertical="center"/>
    </xf>
    <xf numFmtId="0" fontId="33" fillId="13" borderId="14" xfId="6" applyFont="1" applyFill="1" applyBorder="1" applyAlignment="1">
      <alignment horizontal="center" vertical="center"/>
    </xf>
    <xf numFmtId="164" fontId="30" fillId="0" borderId="10" xfId="6" applyNumberFormat="1" applyFont="1" applyBorder="1" applyAlignment="1">
      <alignment horizontal="center" vertical="center" wrapText="1"/>
    </xf>
    <xf numFmtId="164" fontId="30" fillId="0" borderId="7" xfId="6" applyNumberFormat="1" applyFont="1" applyBorder="1" applyAlignment="1">
      <alignment horizontal="center" vertical="center" wrapText="1"/>
    </xf>
    <xf numFmtId="0" fontId="33" fillId="13" borderId="0" xfId="6" applyFont="1" applyFill="1" applyAlignment="1">
      <alignment horizontal="center" vertical="center"/>
    </xf>
    <xf numFmtId="0" fontId="117" fillId="0" borderId="0" xfId="6" applyFont="1" applyAlignment="1">
      <alignment horizontal="center" vertical="top" wrapText="1"/>
    </xf>
    <xf numFmtId="0" fontId="22" fillId="0" borderId="1" xfId="0" applyFont="1" applyFill="1" applyBorder="1" applyAlignment="1" applyProtection="1">
      <alignment horizontal="left" vertical="center" wrapText="1"/>
    </xf>
    <xf numFmtId="171" fontId="106" fillId="4" borderId="5" xfId="0" applyNumberFormat="1" applyFont="1" applyFill="1" applyBorder="1" applyAlignment="1" applyProtection="1">
      <alignment horizontal="center" vertical="center"/>
      <protection locked="0"/>
    </xf>
    <xf numFmtId="171" fontId="106" fillId="4" borderId="6" xfId="0" applyNumberFormat="1" applyFont="1" applyFill="1" applyBorder="1" applyAlignment="1" applyProtection="1">
      <alignment horizontal="center" vertical="center"/>
      <protection locked="0"/>
    </xf>
    <xf numFmtId="0" fontId="113" fillId="4" borderId="5" xfId="10"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116" fillId="0" borderId="0" xfId="10" applyFont="1" applyAlignment="1">
      <alignment horizontal="center" vertical="top" wrapText="1"/>
    </xf>
    <xf numFmtId="0" fontId="33" fillId="5" borderId="0" xfId="6" applyFont="1" applyFill="1" applyBorder="1" applyAlignment="1">
      <alignment horizontal="center" vertical="center" textRotation="90"/>
    </xf>
    <xf numFmtId="0" fontId="22" fillId="0" borderId="0" xfId="6" applyFont="1" applyBorder="1" applyAlignment="1">
      <alignment horizontal="center" vertical="top" wrapText="1"/>
    </xf>
    <xf numFmtId="0" fontId="33" fillId="13" borderId="26" xfId="6" applyFont="1" applyFill="1" applyBorder="1" applyAlignment="1">
      <alignment horizontal="left" vertical="center"/>
    </xf>
    <xf numFmtId="0" fontId="33" fillId="13" borderId="25" xfId="6" applyFont="1" applyFill="1" applyBorder="1" applyAlignment="1">
      <alignment horizontal="left" vertical="center"/>
    </xf>
    <xf numFmtId="0" fontId="33" fillId="13" borderId="24" xfId="6" applyFont="1" applyFill="1" applyBorder="1" applyAlignment="1">
      <alignment horizontal="left" vertical="center"/>
    </xf>
    <xf numFmtId="0" fontId="22" fillId="0" borderId="23" xfId="6" applyFont="1" applyBorder="1" applyAlignment="1">
      <alignment horizontal="left" vertical="center"/>
    </xf>
    <xf numFmtId="0" fontId="22" fillId="0" borderId="22" xfId="6" applyFont="1" applyBorder="1" applyAlignment="1">
      <alignment horizontal="left" vertical="center"/>
    </xf>
    <xf numFmtId="0" fontId="22" fillId="0" borderId="20" xfId="6" applyFont="1" applyBorder="1" applyAlignment="1">
      <alignment horizontal="left" vertical="center"/>
    </xf>
    <xf numFmtId="0" fontId="22" fillId="0" borderId="19" xfId="6" applyFont="1" applyBorder="1" applyAlignment="1">
      <alignment horizontal="left" vertical="center"/>
    </xf>
    <xf numFmtId="0" fontId="33" fillId="8" borderId="17" xfId="6" applyFont="1" applyFill="1" applyBorder="1" applyAlignment="1">
      <alignment horizontal="left" vertical="center"/>
    </xf>
    <xf numFmtId="0" fontId="33" fillId="8" borderId="16" xfId="6" applyFont="1" applyFill="1" applyBorder="1" applyAlignment="1">
      <alignment horizontal="left" vertical="center"/>
    </xf>
    <xf numFmtId="0" fontId="33" fillId="8" borderId="15" xfId="6" applyFont="1" applyFill="1" applyBorder="1" applyAlignment="1">
      <alignment horizontal="left" vertical="center"/>
    </xf>
    <xf numFmtId="0" fontId="22" fillId="0" borderId="48" xfId="6" applyFont="1" applyBorder="1" applyAlignment="1">
      <alignment horizontal="left" vertical="center"/>
    </xf>
    <xf numFmtId="0" fontId="106" fillId="4" borderId="5" xfId="0" applyFont="1" applyFill="1" applyBorder="1" applyAlignment="1" applyProtection="1">
      <alignment horizontal="center" vertical="center"/>
      <protection locked="0"/>
    </xf>
    <xf numFmtId="0" fontId="106" fillId="4" borderId="6" xfId="0" applyFont="1" applyFill="1" applyBorder="1" applyAlignment="1" applyProtection="1">
      <alignment horizontal="center" vertical="center"/>
      <protection locked="0"/>
    </xf>
    <xf numFmtId="0" fontId="21" fillId="0" borderId="5"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170" fontId="106" fillId="4" borderId="5" xfId="0" applyNumberFormat="1" applyFont="1" applyFill="1" applyBorder="1" applyAlignment="1" applyProtection="1">
      <alignment horizontal="center" vertical="center"/>
      <protection locked="0"/>
    </xf>
    <xf numFmtId="170" fontId="106" fillId="4" borderId="6" xfId="0" applyNumberFormat="1" applyFont="1" applyFill="1" applyBorder="1" applyAlignment="1" applyProtection="1">
      <alignment horizontal="center" vertical="center"/>
      <protection locked="0"/>
    </xf>
    <xf numFmtId="167" fontId="106" fillId="4" borderId="5" xfId="0" applyNumberFormat="1" applyFont="1" applyFill="1" applyBorder="1" applyAlignment="1" applyProtection="1">
      <alignment horizontal="center" vertical="center"/>
      <protection locked="0"/>
    </xf>
    <xf numFmtId="167" fontId="106" fillId="4" borderId="6" xfId="0" applyNumberFormat="1" applyFont="1" applyFill="1" applyBorder="1" applyAlignment="1" applyProtection="1">
      <alignment horizontal="center" vertical="center"/>
      <protection locked="0"/>
    </xf>
    <xf numFmtId="3" fontId="106" fillId="4" borderId="1" xfId="0" applyNumberFormat="1" applyFont="1" applyFill="1" applyBorder="1" applyAlignment="1" applyProtection="1">
      <alignment horizontal="center" vertical="center"/>
      <protection locked="0"/>
    </xf>
    <xf numFmtId="0" fontId="22" fillId="4" borderId="1" xfId="0" applyFont="1" applyFill="1" applyBorder="1" applyAlignment="1" applyProtection="1">
      <alignment horizontal="center" vertical="top" wrapText="1"/>
    </xf>
    <xf numFmtId="0" fontId="22" fillId="0" borderId="1" xfId="0" applyFont="1" applyFill="1" applyBorder="1" applyAlignment="1" applyProtection="1">
      <alignment horizontal="center" vertical="top" wrapText="1"/>
    </xf>
    <xf numFmtId="0" fontId="22" fillId="4" borderId="51" xfId="0" applyFont="1" applyFill="1" applyBorder="1" applyAlignment="1" applyProtection="1">
      <alignment horizontal="center" vertical="top" wrapText="1"/>
    </xf>
    <xf numFmtId="0" fontId="22" fillId="4" borderId="0" xfId="0" applyFont="1" applyFill="1" applyBorder="1" applyAlignment="1" applyProtection="1">
      <alignment horizontal="center" vertical="top" wrapText="1"/>
    </xf>
    <xf numFmtId="14" fontId="105" fillId="0" borderId="9" xfId="6" applyNumberFormat="1" applyFont="1" applyBorder="1" applyAlignment="1">
      <alignment horizontal="center" vertical="center"/>
    </xf>
    <xf numFmtId="14" fontId="105" fillId="0" borderId="8" xfId="6" applyNumberFormat="1" applyFont="1" applyBorder="1" applyAlignment="1">
      <alignment horizontal="center" vertical="center"/>
    </xf>
    <xf numFmtId="0" fontId="36" fillId="10" borderId="0" xfId="6" applyFont="1" applyFill="1" applyAlignment="1">
      <alignment horizontal="left" vertical="center" wrapText="1"/>
    </xf>
    <xf numFmtId="8" fontId="30" fillId="9" borderId="0" xfId="6" applyNumberFormat="1" applyFont="1" applyFill="1" applyAlignment="1">
      <alignment horizontal="right" vertical="top" wrapText="1"/>
    </xf>
    <xf numFmtId="0" fontId="34" fillId="0" borderId="0" xfId="6" applyFont="1" applyAlignment="1">
      <alignment horizontal="center" vertical="top"/>
    </xf>
    <xf numFmtId="0" fontId="22" fillId="0" borderId="0" xfId="6" applyFont="1" applyAlignment="1">
      <alignment horizontal="center" vertical="top"/>
    </xf>
    <xf numFmtId="0" fontId="30" fillId="0" borderId="0" xfId="6" applyFont="1" applyAlignment="1">
      <alignment horizontal="left" vertical="top"/>
    </xf>
    <xf numFmtId="0" fontId="30" fillId="9" borderId="0" xfId="6" applyFont="1" applyFill="1" applyAlignment="1">
      <alignment horizontal="center" vertical="top"/>
    </xf>
    <xf numFmtId="164" fontId="59" fillId="0" borderId="4" xfId="6" applyNumberFormat="1" applyFont="1" applyBorder="1" applyAlignment="1">
      <alignment horizontal="center" vertical="center" wrapText="1"/>
    </xf>
    <xf numFmtId="0" fontId="74" fillId="5" borderId="0" xfId="6" applyFont="1" applyFill="1" applyAlignment="1">
      <alignment horizontal="left" vertical="center" wrapText="1"/>
    </xf>
    <xf numFmtId="0" fontId="67" fillId="5" borderId="0" xfId="6" applyFont="1" applyFill="1" applyAlignment="1">
      <alignment horizontal="left" vertical="center" wrapText="1"/>
    </xf>
    <xf numFmtId="0" fontId="63" fillId="5" borderId="46" xfId="6" applyFont="1" applyFill="1" applyBorder="1" applyAlignment="1">
      <alignment horizontal="center" vertical="center"/>
    </xf>
    <xf numFmtId="0" fontId="64" fillId="5" borderId="0" xfId="6" applyFont="1" applyFill="1" applyBorder="1" applyAlignment="1">
      <alignment horizontal="center" vertical="center"/>
    </xf>
    <xf numFmtId="0" fontId="65" fillId="5" borderId="0" xfId="6" applyFont="1" applyFill="1" applyBorder="1" applyAlignment="1">
      <alignment horizontal="center" vertical="center"/>
    </xf>
    <xf numFmtId="0" fontId="63" fillId="5" borderId="47" xfId="6" applyFont="1" applyFill="1" applyBorder="1" applyAlignment="1">
      <alignment horizontal="center" vertical="center"/>
    </xf>
    <xf numFmtId="0" fontId="27" fillId="5" borderId="0" xfId="6" applyFont="1" applyFill="1" applyAlignment="1">
      <alignment horizontal="left" vertical="center"/>
    </xf>
    <xf numFmtId="0" fontId="67" fillId="5" borderId="0" xfId="6" applyFont="1" applyFill="1" applyAlignment="1">
      <alignment horizontal="left" vertical="center"/>
    </xf>
    <xf numFmtId="0" fontId="71" fillId="5" borderId="0" xfId="6" applyFont="1" applyFill="1" applyAlignment="1">
      <alignment horizontal="left" vertical="center"/>
    </xf>
    <xf numFmtId="0" fontId="73" fillId="5" borderId="4" xfId="6" applyFont="1" applyFill="1" applyBorder="1" applyAlignment="1">
      <alignment horizontal="left" vertical="center" wrapText="1"/>
    </xf>
    <xf numFmtId="1" fontId="67" fillId="5" borderId="0" xfId="6" applyNumberFormat="1" applyFont="1" applyFill="1" applyAlignment="1">
      <alignment horizontal="left" vertical="center"/>
    </xf>
    <xf numFmtId="0" fontId="71" fillId="5" borderId="0" xfId="6" applyFont="1" applyFill="1" applyAlignment="1">
      <alignment horizontal="left" vertical="center" wrapText="1"/>
    </xf>
    <xf numFmtId="169" fontId="67" fillId="5" borderId="0" xfId="6" applyNumberFormat="1" applyFont="1" applyFill="1" applyAlignment="1">
      <alignment horizontal="left" vertical="center"/>
    </xf>
    <xf numFmtId="0" fontId="27" fillId="5" borderId="0" xfId="6" applyFont="1" applyFill="1" applyAlignment="1">
      <alignment horizontal="left" vertical="center" wrapText="1"/>
    </xf>
    <xf numFmtId="0" fontId="22" fillId="5" borderId="0" xfId="6" applyFont="1" applyFill="1" applyAlignment="1">
      <alignment horizontal="left" vertical="center" wrapText="1"/>
    </xf>
    <xf numFmtId="0" fontId="26" fillId="5" borderId="0" xfId="6" applyFont="1" applyFill="1" applyAlignment="1">
      <alignment horizontal="left" vertical="center" wrapText="1"/>
    </xf>
    <xf numFmtId="0" fontId="71" fillId="5" borderId="0" xfId="6" applyFont="1" applyFill="1" applyAlignment="1">
      <alignment horizontal="left" vertical="top" wrapText="1"/>
    </xf>
    <xf numFmtId="0" fontId="86" fillId="5" borderId="1" xfId="6" applyFont="1" applyFill="1" applyBorder="1" applyAlignment="1">
      <alignment horizontal="center" vertical="center" wrapText="1"/>
    </xf>
    <xf numFmtId="0" fontId="85" fillId="5" borderId="1" xfId="6" applyFont="1" applyFill="1" applyBorder="1" applyAlignment="1">
      <alignment horizontal="center" vertical="center" wrapText="1"/>
    </xf>
    <xf numFmtId="0" fontId="80" fillId="5" borderId="0" xfId="6" applyFont="1" applyFill="1" applyAlignment="1">
      <alignment horizontal="center" vertical="center"/>
    </xf>
    <xf numFmtId="0" fontId="82" fillId="5" borderId="0" xfId="6" applyFont="1" applyFill="1" applyAlignment="1">
      <alignment horizontal="center" vertical="center"/>
    </xf>
    <xf numFmtId="0" fontId="84" fillId="5" borderId="1" xfId="6" applyFont="1" applyFill="1" applyBorder="1" applyAlignment="1">
      <alignment horizontal="center" vertical="center" wrapText="1"/>
    </xf>
    <xf numFmtId="0" fontId="13" fillId="5" borderId="49" xfId="6" applyFont="1" applyFill="1" applyBorder="1" applyAlignment="1">
      <alignment horizontal="left" vertical="top"/>
    </xf>
    <xf numFmtId="0" fontId="13" fillId="5" borderId="4" xfId="6" applyFont="1" applyFill="1" applyBorder="1" applyAlignment="1">
      <alignment horizontal="left" vertical="top"/>
    </xf>
    <xf numFmtId="0" fontId="13" fillId="5" borderId="50" xfId="6" applyFont="1" applyFill="1" applyBorder="1" applyAlignment="1">
      <alignment horizontal="left" vertical="top"/>
    </xf>
    <xf numFmtId="0" fontId="13" fillId="5" borderId="51" xfId="6" applyFont="1" applyFill="1" applyBorder="1" applyAlignment="1">
      <alignment horizontal="left" vertical="top"/>
    </xf>
    <xf numFmtId="0" fontId="13" fillId="5" borderId="0" xfId="6" applyFont="1" applyFill="1" applyBorder="1" applyAlignment="1">
      <alignment horizontal="left" vertical="top"/>
    </xf>
    <xf numFmtId="0" fontId="13" fillId="5" borderId="52" xfId="6" applyFont="1" applyFill="1" applyBorder="1" applyAlignment="1">
      <alignment horizontal="left" vertical="top"/>
    </xf>
    <xf numFmtId="0" fontId="13" fillId="5" borderId="53" xfId="6" applyFont="1" applyFill="1" applyBorder="1" applyAlignment="1">
      <alignment horizontal="left" vertical="top"/>
    </xf>
    <xf numFmtId="0" fontId="13" fillId="5" borderId="3" xfId="6" applyFont="1" applyFill="1" applyBorder="1" applyAlignment="1">
      <alignment horizontal="left" vertical="top"/>
    </xf>
    <xf numFmtId="0" fontId="13" fillId="5" borderId="54" xfId="6" applyFont="1" applyFill="1" applyBorder="1" applyAlignment="1">
      <alignment horizontal="left" vertical="top"/>
    </xf>
    <xf numFmtId="0" fontId="13" fillId="5" borderId="1" xfId="6" applyFont="1" applyFill="1" applyBorder="1" applyAlignment="1">
      <alignment horizontal="left" vertical="top"/>
    </xf>
    <xf numFmtId="0" fontId="87" fillId="5" borderId="0" xfId="6" applyFont="1" applyFill="1" applyAlignment="1">
      <alignment horizontal="center"/>
    </xf>
    <xf numFmtId="0" fontId="89" fillId="5" borderId="0" xfId="6" applyFont="1" applyFill="1" applyAlignment="1">
      <alignment horizontal="left" vertical="center" wrapText="1"/>
    </xf>
    <xf numFmtId="0" fontId="88" fillId="5" borderId="0" xfId="6" applyFont="1" applyFill="1" applyBorder="1" applyAlignment="1">
      <alignment horizontal="center" vertical="center"/>
    </xf>
    <xf numFmtId="1" fontId="27" fillId="5" borderId="0" xfId="6" applyNumberFormat="1" applyFont="1" applyFill="1" applyAlignment="1">
      <alignment horizontal="left" vertical="center" wrapText="1"/>
    </xf>
    <xf numFmtId="0" fontId="0" fillId="5" borderId="0" xfId="0" applyFill="1" applyAlignment="1">
      <alignment horizontal="left" vertical="center" wrapText="1"/>
    </xf>
    <xf numFmtId="164" fontId="67" fillId="5" borderId="0" xfId="6" applyNumberFormat="1" applyFont="1" applyFill="1" applyAlignment="1">
      <alignment horizontal="center" vertical="center" wrapText="1"/>
    </xf>
    <xf numFmtId="164" fontId="27" fillId="5" borderId="0" xfId="6" applyNumberFormat="1" applyFont="1" applyFill="1" applyAlignment="1">
      <alignment horizontal="left" vertical="center" wrapText="1"/>
    </xf>
    <xf numFmtId="44" fontId="67" fillId="5" borderId="0" xfId="8" applyFont="1" applyFill="1" applyAlignment="1">
      <alignment horizontal="left" vertical="center" wrapText="1"/>
    </xf>
    <xf numFmtId="0" fontId="71" fillId="5" borderId="0" xfId="6" applyFont="1" applyFill="1" applyAlignment="1">
      <alignment horizontal="left" wrapText="1"/>
    </xf>
    <xf numFmtId="0" fontId="27" fillId="5" borderId="0" xfId="6" applyFont="1" applyFill="1" applyAlignment="1">
      <alignment horizontal="left"/>
    </xf>
    <xf numFmtId="0" fontId="16" fillId="5" borderId="3" xfId="6" applyFont="1" applyFill="1" applyBorder="1" applyAlignment="1">
      <alignment horizontal="center"/>
    </xf>
    <xf numFmtId="14" fontId="93" fillId="5" borderId="5" xfId="6" applyNumberFormat="1" applyFont="1" applyFill="1" applyBorder="1" applyAlignment="1">
      <alignment horizontal="center" vertical="center"/>
    </xf>
    <xf numFmtId="14" fontId="93" fillId="5" borderId="7" xfId="6" applyNumberFormat="1" applyFont="1" applyFill="1" applyBorder="1" applyAlignment="1">
      <alignment horizontal="center" vertical="center"/>
    </xf>
    <xf numFmtId="14" fontId="93" fillId="5" borderId="6" xfId="6" applyNumberFormat="1" applyFont="1" applyFill="1" applyBorder="1" applyAlignment="1">
      <alignment horizontal="center" vertical="center"/>
    </xf>
    <xf numFmtId="164" fontId="94" fillId="5" borderId="5" xfId="6" applyNumberFormat="1" applyFont="1" applyFill="1" applyBorder="1" applyAlignment="1">
      <alignment horizontal="center" vertical="center"/>
    </xf>
    <xf numFmtId="164" fontId="94" fillId="5" borderId="7" xfId="6" applyNumberFormat="1" applyFont="1" applyFill="1" applyBorder="1" applyAlignment="1">
      <alignment horizontal="center" vertical="center"/>
    </xf>
    <xf numFmtId="164" fontId="107" fillId="5" borderId="5" xfId="6" applyNumberFormat="1" applyFont="1" applyFill="1" applyBorder="1" applyAlignment="1">
      <alignment horizontal="center" vertical="center"/>
    </xf>
    <xf numFmtId="164" fontId="107" fillId="5" borderId="7" xfId="6" applyNumberFormat="1" applyFont="1" applyFill="1" applyBorder="1" applyAlignment="1">
      <alignment horizontal="center" vertical="center"/>
    </xf>
    <xf numFmtId="14" fontId="67" fillId="5" borderId="0" xfId="6" applyNumberFormat="1" applyFont="1" applyFill="1" applyAlignment="1">
      <alignment horizontal="left" vertical="center" wrapText="1"/>
    </xf>
    <xf numFmtId="0" fontId="13" fillId="5" borderId="4" xfId="6" applyFont="1" applyFill="1" applyBorder="1" applyAlignment="1">
      <alignment horizontal="left" vertical="center"/>
    </xf>
    <xf numFmtId="0" fontId="77" fillId="5" borderId="0" xfId="6" applyFont="1" applyFill="1" applyAlignment="1">
      <alignment horizontal="left" vertical="center"/>
    </xf>
    <xf numFmtId="0" fontId="67" fillId="5" borderId="1" xfId="6" applyFont="1" applyFill="1" applyBorder="1" applyAlignment="1">
      <alignment horizontal="center" vertical="center"/>
    </xf>
    <xf numFmtId="0" fontId="67" fillId="5" borderId="5" xfId="6" applyFont="1" applyFill="1" applyBorder="1" applyAlignment="1">
      <alignment horizontal="left" vertical="center"/>
    </xf>
    <xf numFmtId="0" fontId="67" fillId="5" borderId="7" xfId="6" applyFont="1" applyFill="1" applyBorder="1" applyAlignment="1">
      <alignment horizontal="left" vertical="center"/>
    </xf>
    <xf numFmtId="0" fontId="67" fillId="5" borderId="6" xfId="6" applyFont="1" applyFill="1" applyBorder="1" applyAlignment="1">
      <alignment horizontal="left" vertical="center"/>
    </xf>
    <xf numFmtId="0" fontId="97" fillId="5" borderId="0" xfId="6" applyFont="1" applyFill="1" applyAlignment="1">
      <alignment horizontal="left" vertical="center" wrapText="1"/>
    </xf>
    <xf numFmtId="0" fontId="4" fillId="5" borderId="49" xfId="6" applyFill="1" applyBorder="1" applyAlignment="1">
      <alignment horizontal="center"/>
    </xf>
    <xf numFmtId="0" fontId="4" fillId="5" borderId="4" xfId="6" applyFill="1" applyBorder="1" applyAlignment="1">
      <alignment horizontal="center"/>
    </xf>
    <xf numFmtId="0" fontId="4" fillId="5" borderId="50" xfId="6" applyFill="1" applyBorder="1" applyAlignment="1">
      <alignment horizontal="center"/>
    </xf>
    <xf numFmtId="0" fontId="4" fillId="5" borderId="51" xfId="6" applyFill="1" applyBorder="1" applyAlignment="1">
      <alignment horizontal="center"/>
    </xf>
    <xf numFmtId="0" fontId="4" fillId="5" borderId="0" xfId="6" applyFill="1" applyBorder="1" applyAlignment="1">
      <alignment horizontal="center"/>
    </xf>
    <xf numFmtId="0" fontId="4" fillId="5" borderId="52" xfId="6" applyFill="1" applyBorder="1" applyAlignment="1">
      <alignment horizontal="center"/>
    </xf>
    <xf numFmtId="0" fontId="4" fillId="5" borderId="53" xfId="6" applyFill="1" applyBorder="1" applyAlignment="1">
      <alignment horizontal="center"/>
    </xf>
    <xf numFmtId="0" fontId="4" fillId="5" borderId="3" xfId="6" applyFill="1" applyBorder="1" applyAlignment="1">
      <alignment horizontal="center"/>
    </xf>
    <xf numFmtId="0" fontId="4" fillId="5" borderId="54" xfId="6" applyFill="1" applyBorder="1" applyAlignment="1">
      <alignment horizontal="center"/>
    </xf>
    <xf numFmtId="0" fontId="73" fillId="5" borderId="0" xfId="6" applyFont="1" applyFill="1" applyBorder="1" applyAlignment="1">
      <alignment horizontal="center" vertical="center" wrapText="1"/>
    </xf>
  </cellXfs>
  <cellStyles count="11">
    <cellStyle name="Euro" xfId="4" xr:uid="{00000000-0005-0000-0000-000000000000}"/>
    <cellStyle name="Lien hypertexte" xfId="10" builtinId="8"/>
    <cellStyle name="Lien hypertexte 2" xfId="7" xr:uid="{00000000-0005-0000-0000-000002000000}"/>
    <cellStyle name="Lien hypertexte visité" xfId="5" builtinId="9" hidden="1"/>
    <cellStyle name="Monétaire 2" xfId="3" xr:uid="{00000000-0005-0000-0000-000005000000}"/>
    <cellStyle name="Monétaire 3" xfId="8" xr:uid="{00000000-0005-0000-0000-000006000000}"/>
    <cellStyle name="Normal" xfId="0" builtinId="0"/>
    <cellStyle name="Normal 12" xfId="9" xr:uid="{00000000-0005-0000-0000-000008000000}"/>
    <cellStyle name="Normal 2" xfId="1" xr:uid="{00000000-0005-0000-0000-000009000000}"/>
    <cellStyle name="Normal 2 2" xfId="2" xr:uid="{00000000-0005-0000-0000-00000A000000}"/>
    <cellStyle name="Normal 3" xfId="6" xr:uid="{00000000-0005-0000-0000-00000B000000}"/>
  </cellStyles>
  <dxfs count="0"/>
  <tableStyles count="0" defaultTableStyle="TableStyleMedium2" defaultPivotStyle="PivotStyleLight16"/>
  <colors>
    <mruColors>
      <color rgb="FFFF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images.google.fr/imgres?imgurl=http://www.ahstatic.com/photos/city/vi-v2760_00_1400x442.jpg&amp;imgrefurl=http://www.accorhotels.com/fr/city/hotels-nantes-v2760.shtml&amp;h=442&amp;w=1400&amp;tbnid=0WyWdKE5N9vQ-M:&amp;vet=1&amp;docid=c8DPlHsruNl-pM&amp;ei=wHB_WNWxGYjTgAbdz6SYCg&amp;tbm=isch&amp;iact=rc&amp;uact=3&amp;dur=1211&amp;page=0&amp;start=0&amp;ndsp=22&amp;ved=0ahUKEwjVkdCx6cvRAhWIKcAKHd0nCaMQMwhBKAgwCA&amp;bih=908&amp;biw=128"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581025</xdr:colOff>
      <xdr:row>4</xdr:row>
      <xdr:rowOff>239082</xdr:rowOff>
    </xdr:to>
    <xdr:pic>
      <xdr:nvPicPr>
        <xdr:cNvPr id="6" name="Image 5" descr="S:\COMMUNICATION\CONSTRUCTYS_LOGO_BD_Blanctournant.jpg">
          <a:extLst>
            <a:ext uri="{FF2B5EF4-FFF2-40B4-BE49-F238E27FC236}">
              <a16:creationId xmlns:a16="http://schemas.microsoft.com/office/drawing/2014/main" id="{B5C2234B-0293-4D29-99C5-D43B3C3CFF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7875" cy="130588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11</xdr:row>
      <xdr:rowOff>9525</xdr:rowOff>
    </xdr:from>
    <xdr:to>
      <xdr:col>11</xdr:col>
      <xdr:colOff>0</xdr:colOff>
      <xdr:row>11</xdr:row>
      <xdr:rowOff>66675</xdr:rowOff>
    </xdr:to>
    <xdr:grpSp>
      <xdr:nvGrpSpPr>
        <xdr:cNvPr id="8" name="Groupe 7">
          <a:extLst>
            <a:ext uri="{FF2B5EF4-FFF2-40B4-BE49-F238E27FC236}">
              <a16:creationId xmlns:a16="http://schemas.microsoft.com/office/drawing/2014/main" id="{00000000-0008-0000-0200-000008000000}"/>
            </a:ext>
          </a:extLst>
        </xdr:cNvPr>
        <xdr:cNvGrpSpPr/>
      </xdr:nvGrpSpPr>
      <xdr:grpSpPr>
        <a:xfrm>
          <a:off x="559254" y="4499882"/>
          <a:ext cx="11537496" cy="57150"/>
          <a:chOff x="0" y="0"/>
          <a:chExt cx="6124162" cy="254635"/>
        </a:xfrm>
      </xdr:grpSpPr>
      <xdr:sp macro="" textlink="">
        <xdr:nvSpPr>
          <xdr:cNvPr id="9" name="Rectangle 8">
            <a:extLst>
              <a:ext uri="{FF2B5EF4-FFF2-40B4-BE49-F238E27FC236}">
                <a16:creationId xmlns:a16="http://schemas.microsoft.com/office/drawing/2014/main" id="{00000000-0008-0000-0200-000009000000}"/>
              </a:ext>
            </a:extLst>
          </xdr:cNvPr>
          <xdr:cNvSpPr/>
        </xdr:nvSpPr>
        <xdr:spPr>
          <a:xfrm>
            <a:off x="276447" y="0"/>
            <a:ext cx="5847715" cy="25463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sp macro="" textlink="">
        <xdr:nvSpPr>
          <xdr:cNvPr id="10" name="Rectangle 9">
            <a:extLst>
              <a:ext uri="{FF2B5EF4-FFF2-40B4-BE49-F238E27FC236}">
                <a16:creationId xmlns:a16="http://schemas.microsoft.com/office/drawing/2014/main" id="{00000000-0008-0000-0200-00000A000000}"/>
              </a:ext>
            </a:extLst>
          </xdr:cNvPr>
          <xdr:cNvSpPr/>
        </xdr:nvSpPr>
        <xdr:spPr>
          <a:xfrm>
            <a:off x="0" y="0"/>
            <a:ext cx="254635" cy="254635"/>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grpSp>
    <xdr:clientData/>
  </xdr:twoCellAnchor>
  <xdr:twoCellAnchor>
    <xdr:from>
      <xdr:col>1</xdr:col>
      <xdr:colOff>219072</xdr:colOff>
      <xdr:row>31</xdr:row>
      <xdr:rowOff>47624</xdr:rowOff>
    </xdr:from>
    <xdr:to>
      <xdr:col>11</xdr:col>
      <xdr:colOff>76199</xdr:colOff>
      <xdr:row>31</xdr:row>
      <xdr:rowOff>114300</xdr:rowOff>
    </xdr:to>
    <xdr:grpSp>
      <xdr:nvGrpSpPr>
        <xdr:cNvPr id="11" name="Groupe 10">
          <a:extLst>
            <a:ext uri="{FF2B5EF4-FFF2-40B4-BE49-F238E27FC236}">
              <a16:creationId xmlns:a16="http://schemas.microsoft.com/office/drawing/2014/main" id="{00000000-0008-0000-0200-00000B000000}"/>
            </a:ext>
          </a:extLst>
        </xdr:cNvPr>
        <xdr:cNvGrpSpPr/>
      </xdr:nvGrpSpPr>
      <xdr:grpSpPr>
        <a:xfrm>
          <a:off x="477608" y="12960803"/>
          <a:ext cx="11695341" cy="66676"/>
          <a:chOff x="0" y="0"/>
          <a:chExt cx="6124162" cy="254635"/>
        </a:xfrm>
      </xdr:grpSpPr>
      <xdr:sp macro="" textlink="">
        <xdr:nvSpPr>
          <xdr:cNvPr id="12" name="Rectangle 11">
            <a:extLst>
              <a:ext uri="{FF2B5EF4-FFF2-40B4-BE49-F238E27FC236}">
                <a16:creationId xmlns:a16="http://schemas.microsoft.com/office/drawing/2014/main" id="{00000000-0008-0000-0200-00000C000000}"/>
              </a:ext>
            </a:extLst>
          </xdr:cNvPr>
          <xdr:cNvSpPr/>
        </xdr:nvSpPr>
        <xdr:spPr>
          <a:xfrm>
            <a:off x="276447" y="0"/>
            <a:ext cx="5847715" cy="25463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sp macro="" textlink="">
        <xdr:nvSpPr>
          <xdr:cNvPr id="13" name="Rectangle 12">
            <a:extLst>
              <a:ext uri="{FF2B5EF4-FFF2-40B4-BE49-F238E27FC236}">
                <a16:creationId xmlns:a16="http://schemas.microsoft.com/office/drawing/2014/main" id="{00000000-0008-0000-0200-00000D000000}"/>
              </a:ext>
            </a:extLst>
          </xdr:cNvPr>
          <xdr:cNvSpPr/>
        </xdr:nvSpPr>
        <xdr:spPr>
          <a:xfrm>
            <a:off x="0" y="0"/>
            <a:ext cx="254635" cy="254635"/>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grpSp>
    <xdr:clientData/>
  </xdr:twoCellAnchor>
  <xdr:twoCellAnchor editAs="oneCell">
    <xdr:from>
      <xdr:col>7</xdr:col>
      <xdr:colOff>0</xdr:colOff>
      <xdr:row>1</xdr:row>
      <xdr:rowOff>0</xdr:rowOff>
    </xdr:from>
    <xdr:to>
      <xdr:col>7</xdr:col>
      <xdr:colOff>304800</xdr:colOff>
      <xdr:row>1</xdr:row>
      <xdr:rowOff>190500</xdr:rowOff>
    </xdr:to>
    <xdr:sp macro="" textlink="">
      <xdr:nvSpPr>
        <xdr:cNvPr id="17" name="AutoShape 24" descr="Résultat de recherche d'images pour &quot;photo nantes&quot;">
          <a:hlinkClick xmlns:r="http://schemas.openxmlformats.org/officeDocument/2006/relationships" r:id="rId1"/>
          <a:extLst>
            <a:ext uri="{FF2B5EF4-FFF2-40B4-BE49-F238E27FC236}">
              <a16:creationId xmlns:a16="http://schemas.microsoft.com/office/drawing/2014/main" id="{00000000-0008-0000-0200-000011000000}"/>
            </a:ext>
          </a:extLst>
        </xdr:cNvPr>
        <xdr:cNvSpPr>
          <a:spLocks noChangeAspect="1" noChangeArrowheads="1"/>
        </xdr:cNvSpPr>
      </xdr:nvSpPr>
      <xdr:spPr bwMode="auto">
        <a:xfrm>
          <a:off x="5334000" y="190500"/>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523875</xdr:colOff>
      <xdr:row>14</xdr:row>
      <xdr:rowOff>136071</xdr:rowOff>
    </xdr:from>
    <xdr:to>
      <xdr:col>11</xdr:col>
      <xdr:colOff>28576</xdr:colOff>
      <xdr:row>23</xdr:row>
      <xdr:rowOff>122465</xdr:rowOff>
    </xdr:to>
    <xdr:sp macro="" textlink="">
      <xdr:nvSpPr>
        <xdr:cNvPr id="18" name="ZoneTexte 17">
          <a:extLst>
            <a:ext uri="{FF2B5EF4-FFF2-40B4-BE49-F238E27FC236}">
              <a16:creationId xmlns:a16="http://schemas.microsoft.com/office/drawing/2014/main" id="{00000000-0008-0000-0200-000012000000}"/>
            </a:ext>
          </a:extLst>
        </xdr:cNvPr>
        <xdr:cNvSpPr txBox="1"/>
      </xdr:nvSpPr>
      <xdr:spPr>
        <a:xfrm>
          <a:off x="4333875" y="2422071"/>
          <a:ext cx="4076701" cy="1510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600">
              <a:latin typeface="Franklin Gothic Book" pitchFamily="34" charset="0"/>
            </a:rPr>
            <a:t>La contribution volontaire appartient à l'entreprise.</a:t>
          </a:r>
        </a:p>
        <a:p>
          <a:pPr algn="just"/>
          <a:endParaRPr lang="fr-FR" sz="600">
            <a:latin typeface="Franklin Gothic Book" pitchFamily="34" charset="0"/>
          </a:endParaRPr>
        </a:p>
        <a:p>
          <a:pPr algn="just"/>
          <a:r>
            <a:rPr lang="fr-FR" sz="1600">
              <a:latin typeface="Franklin Gothic Book" pitchFamily="34" charset="0"/>
            </a:rPr>
            <a:t>Elle permet de rembourser vos formations</a:t>
          </a:r>
          <a:r>
            <a:rPr lang="fr-FR" sz="1600" baseline="0">
              <a:latin typeface="Franklin Gothic Book" pitchFamily="34" charset="0"/>
            </a:rPr>
            <a:t> au fur-et-à-mesure de leur réalisation.</a:t>
          </a:r>
        </a:p>
        <a:p>
          <a:pPr algn="just"/>
          <a:endParaRPr lang="fr-FR" sz="600" baseline="0">
            <a:latin typeface="Franklin Gothic Book" pitchFamily="34" charset="0"/>
          </a:endParaRPr>
        </a:p>
        <a:p>
          <a:pPr algn="just"/>
          <a:r>
            <a:rPr lang="fr-FR" sz="1600" baseline="0">
              <a:latin typeface="Franklin Gothic Book" pitchFamily="34" charset="0"/>
            </a:rPr>
            <a:t>En cas d'annulation ou de report de formation, la part du versement volontaire non utilisé peut </a:t>
          </a:r>
          <a:r>
            <a:rPr lang="fr-FR" sz="1600">
              <a:latin typeface="Franklin Gothic Book" pitchFamily="34" charset="0"/>
            </a:rPr>
            <a:t>être restitué ou reporté sur l'année suivante.</a:t>
          </a:r>
        </a:p>
      </xdr:txBody>
    </xdr:sp>
    <xdr:clientData/>
  </xdr:twoCellAnchor>
  <xdr:twoCellAnchor>
    <xdr:from>
      <xdr:col>2</xdr:col>
      <xdr:colOff>28575</xdr:colOff>
      <xdr:row>11</xdr:row>
      <xdr:rowOff>9525</xdr:rowOff>
    </xdr:from>
    <xdr:to>
      <xdr:col>11</xdr:col>
      <xdr:colOff>0</xdr:colOff>
      <xdr:row>11</xdr:row>
      <xdr:rowOff>66675</xdr:rowOff>
    </xdr:to>
    <xdr:grpSp>
      <xdr:nvGrpSpPr>
        <xdr:cNvPr id="14" name="Groupe 13">
          <a:extLst>
            <a:ext uri="{FF2B5EF4-FFF2-40B4-BE49-F238E27FC236}">
              <a16:creationId xmlns:a16="http://schemas.microsoft.com/office/drawing/2014/main" id="{00000000-0008-0000-0200-00000E000000}"/>
            </a:ext>
          </a:extLst>
        </xdr:cNvPr>
        <xdr:cNvGrpSpPr/>
      </xdr:nvGrpSpPr>
      <xdr:grpSpPr>
        <a:xfrm>
          <a:off x="559254" y="4499882"/>
          <a:ext cx="11537496" cy="57150"/>
          <a:chOff x="0" y="0"/>
          <a:chExt cx="6124162" cy="254635"/>
        </a:xfrm>
      </xdr:grpSpPr>
      <xdr:sp macro="" textlink="">
        <xdr:nvSpPr>
          <xdr:cNvPr id="15" name="Rectangle 14">
            <a:extLst>
              <a:ext uri="{FF2B5EF4-FFF2-40B4-BE49-F238E27FC236}">
                <a16:creationId xmlns:a16="http://schemas.microsoft.com/office/drawing/2014/main" id="{00000000-0008-0000-0200-00000F000000}"/>
              </a:ext>
            </a:extLst>
          </xdr:cNvPr>
          <xdr:cNvSpPr/>
        </xdr:nvSpPr>
        <xdr:spPr>
          <a:xfrm>
            <a:off x="276447" y="0"/>
            <a:ext cx="5847715" cy="25463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sp macro="" textlink="">
        <xdr:nvSpPr>
          <xdr:cNvPr id="16" name="Rectangle 15">
            <a:extLst>
              <a:ext uri="{FF2B5EF4-FFF2-40B4-BE49-F238E27FC236}">
                <a16:creationId xmlns:a16="http://schemas.microsoft.com/office/drawing/2014/main" id="{00000000-0008-0000-0200-000010000000}"/>
              </a:ext>
            </a:extLst>
          </xdr:cNvPr>
          <xdr:cNvSpPr/>
        </xdr:nvSpPr>
        <xdr:spPr>
          <a:xfrm>
            <a:off x="0" y="0"/>
            <a:ext cx="254635" cy="254635"/>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grpSp>
    <xdr:clientData/>
  </xdr:twoCellAnchor>
  <xdr:twoCellAnchor>
    <xdr:from>
      <xdr:col>5</xdr:col>
      <xdr:colOff>523875</xdr:colOff>
      <xdr:row>12</xdr:row>
      <xdr:rowOff>136071</xdr:rowOff>
    </xdr:from>
    <xdr:to>
      <xdr:col>11</xdr:col>
      <xdr:colOff>28576</xdr:colOff>
      <xdr:row>24</xdr:row>
      <xdr:rowOff>204107</xdr:rowOff>
    </xdr:to>
    <xdr:sp macro="" textlink="">
      <xdr:nvSpPr>
        <xdr:cNvPr id="19" name="ZoneTexte 18">
          <a:extLst>
            <a:ext uri="{FF2B5EF4-FFF2-40B4-BE49-F238E27FC236}">
              <a16:creationId xmlns:a16="http://schemas.microsoft.com/office/drawing/2014/main" id="{00000000-0008-0000-0200-000013000000}"/>
            </a:ext>
          </a:extLst>
        </xdr:cNvPr>
        <xdr:cNvSpPr txBox="1"/>
      </xdr:nvSpPr>
      <xdr:spPr>
        <a:xfrm>
          <a:off x="6089196" y="6313714"/>
          <a:ext cx="6036130" cy="3850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600" b="1">
              <a:solidFill>
                <a:srgbClr val="FF6600"/>
              </a:solidFill>
              <a:latin typeface="Franklin Gothic Book" pitchFamily="34" charset="0"/>
            </a:rPr>
            <a:t>La contribution volontaire </a:t>
          </a:r>
          <a:r>
            <a:rPr lang="fr-FR" sz="1600">
              <a:latin typeface="Franklin Gothic Book" pitchFamily="34" charset="0"/>
            </a:rPr>
            <a:t>appartient à l'entreprise. </a:t>
          </a:r>
        </a:p>
        <a:p>
          <a:pPr algn="just"/>
          <a:endParaRPr lang="fr-FR" sz="600">
            <a:latin typeface="Franklin Gothic Book" pitchFamily="34" charset="0"/>
          </a:endParaRPr>
        </a:p>
        <a:p>
          <a:pPr algn="just"/>
          <a:r>
            <a:rPr lang="fr-FR" sz="1600">
              <a:latin typeface="Franklin Gothic Book" pitchFamily="34" charset="0"/>
            </a:rPr>
            <a:t>Elle permet de rembourser vos formations</a:t>
          </a:r>
          <a:r>
            <a:rPr lang="fr-FR" sz="1600" baseline="0">
              <a:latin typeface="Franklin Gothic Book" pitchFamily="34" charset="0"/>
            </a:rPr>
            <a:t> au fur-et-à-mesure de leur réalisation.</a:t>
          </a:r>
        </a:p>
        <a:p>
          <a:pPr algn="just"/>
          <a:endParaRPr lang="fr-FR" sz="600" baseline="0">
            <a:latin typeface="Franklin Gothic Book" pitchFamily="34" charset="0"/>
          </a:endParaRPr>
        </a:p>
        <a:p>
          <a:pPr algn="just"/>
          <a:r>
            <a:rPr lang="fr-FR" sz="1600" baseline="0">
              <a:latin typeface="Franklin Gothic Book" pitchFamily="34" charset="0"/>
            </a:rPr>
            <a:t>En cas d'annulation ou de report de formation, la part de la contribution volontaire non utilisée peut </a:t>
          </a:r>
          <a:r>
            <a:rPr lang="fr-FR" sz="1600">
              <a:latin typeface="Franklin Gothic Book" pitchFamily="34" charset="0"/>
            </a:rPr>
            <a:t>être restituée ou reportée sur l'année suivante</a:t>
          </a:r>
          <a:r>
            <a:rPr lang="fr-FR" sz="1600" baseline="0">
              <a:latin typeface="Franklin Gothic Book" pitchFamily="34" charset="0"/>
            </a:rPr>
            <a:t> </a:t>
          </a:r>
          <a:r>
            <a:rPr lang="fr-FR" sz="1600">
              <a:latin typeface="Franklin Gothic Book" pitchFamily="34" charset="0"/>
            </a:rPr>
            <a:t>= dans tous les cas </a:t>
          </a:r>
          <a:r>
            <a:rPr lang="fr-FR" sz="1600" u="sng">
              <a:latin typeface="Franklin Gothic Book" pitchFamily="34" charset="0"/>
            </a:rPr>
            <a:t>elle vous est restituée</a:t>
          </a:r>
        </a:p>
        <a:p>
          <a:pPr algn="just"/>
          <a:endParaRPr lang="fr-FR" sz="1600">
            <a:latin typeface="Franklin Gothic Book" pitchFamily="34" charset="0"/>
          </a:endParaRPr>
        </a:p>
        <a:p>
          <a:pPr algn="just"/>
          <a:r>
            <a:rPr lang="fr-FR" sz="1600" b="1">
              <a:solidFill>
                <a:srgbClr val="FF6600"/>
              </a:solidFill>
              <a:latin typeface="Franklin Gothic Book" pitchFamily="34" charset="0"/>
            </a:rPr>
            <a:t>Attention : </a:t>
          </a:r>
          <a:r>
            <a:rPr lang="fr-FR" sz="1600">
              <a:latin typeface="Franklin Gothic Book" pitchFamily="34" charset="0"/>
            </a:rPr>
            <a:t>en cas de report ou d'annulation, pensez à nous prévenir le plus tôt possible afin que nous puissions éventuellement</a:t>
          </a:r>
          <a:r>
            <a:rPr lang="fr-FR" sz="1600" baseline="0">
              <a:latin typeface="Franklin Gothic Book" pitchFamily="34" charset="0"/>
            </a:rPr>
            <a:t> revoir votre financement</a:t>
          </a:r>
        </a:p>
        <a:p>
          <a:pPr algn="just"/>
          <a:endParaRPr lang="fr-FR" sz="1600" baseline="0">
            <a:latin typeface="Franklin Gothic Book" pitchFamily="34" charset="0"/>
          </a:endParaRPr>
        </a:p>
      </xdr:txBody>
    </xdr:sp>
    <xdr:clientData/>
  </xdr:twoCellAnchor>
  <xdr:twoCellAnchor editAs="oneCell">
    <xdr:from>
      <xdr:col>7</xdr:col>
      <xdr:colOff>1020536</xdr:colOff>
      <xdr:row>0</xdr:row>
      <xdr:rowOff>136072</xdr:rowOff>
    </xdr:from>
    <xdr:to>
      <xdr:col>9</xdr:col>
      <xdr:colOff>346982</xdr:colOff>
      <xdr:row>2</xdr:row>
      <xdr:rowOff>312965</xdr:rowOff>
    </xdr:to>
    <xdr:pic>
      <xdr:nvPicPr>
        <xdr:cNvPr id="20" name="Image 19" descr="S:\COMMUNICATION\CONSTRUCTYS_LOGO_BD_Blanctournant.jpg">
          <a:extLst>
            <a:ext uri="{FF2B5EF4-FFF2-40B4-BE49-F238E27FC236}">
              <a16:creationId xmlns:a16="http://schemas.microsoft.com/office/drawing/2014/main" id="{83E245EA-47EA-4F46-A69D-CC333B11745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547" b="13514"/>
        <a:stretch/>
      </xdr:blipFill>
      <xdr:spPr bwMode="auto">
        <a:xfrm>
          <a:off x="8749393" y="136072"/>
          <a:ext cx="2047875" cy="9525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273844</xdr:colOff>
      <xdr:row>83</xdr:row>
      <xdr:rowOff>214312</xdr:rowOff>
    </xdr:from>
    <xdr:to>
      <xdr:col>1</xdr:col>
      <xdr:colOff>821531</xdr:colOff>
      <xdr:row>87</xdr:row>
      <xdr:rowOff>264001</xdr:rowOff>
    </xdr:to>
    <xdr:pic>
      <xdr:nvPicPr>
        <xdr:cNvPr id="5" name="Image 4" descr="S:\COMMUNICATION\CONSTRUCTYS_LOGO_BD_Blanctournant.jpg">
          <a:extLst>
            <a:ext uri="{FF2B5EF4-FFF2-40B4-BE49-F238E27FC236}">
              <a16:creationId xmlns:a16="http://schemas.microsoft.com/office/drawing/2014/main" id="{A663DE2B-D5F1-4516-AE28-F855258453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844" y="29265562"/>
          <a:ext cx="1571625" cy="1002189"/>
        </a:xfrm>
        <a:prstGeom prst="rect">
          <a:avLst/>
        </a:prstGeom>
        <a:noFill/>
        <a:ln>
          <a:noFill/>
        </a:ln>
      </xdr:spPr>
    </xdr:pic>
    <xdr:clientData/>
  </xdr:twoCellAnchor>
  <xdr:twoCellAnchor editAs="oneCell">
    <xdr:from>
      <xdr:col>0</xdr:col>
      <xdr:colOff>0</xdr:colOff>
      <xdr:row>0</xdr:row>
      <xdr:rowOff>0</xdr:rowOff>
    </xdr:from>
    <xdr:to>
      <xdr:col>1</xdr:col>
      <xdr:colOff>1023937</xdr:colOff>
      <xdr:row>6</xdr:row>
      <xdr:rowOff>91444</xdr:rowOff>
    </xdr:to>
    <xdr:pic>
      <xdr:nvPicPr>
        <xdr:cNvPr id="7" name="Image 6" descr="S:\COMMUNICATION\CONSTRUCTYS_LOGO_BD_Blanctournant.jpg">
          <a:extLst>
            <a:ext uri="{FF2B5EF4-FFF2-40B4-BE49-F238E27FC236}">
              <a16:creationId xmlns:a16="http://schemas.microsoft.com/office/drawing/2014/main" id="{1D52EA95-13D5-4E31-B512-8D786F687D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7875" cy="1305882"/>
        </a:xfrm>
        <a:prstGeom prst="rect">
          <a:avLst/>
        </a:prstGeom>
        <a:noFill/>
        <a:ln>
          <a:noFill/>
        </a:ln>
      </xdr:spPr>
    </xdr:pic>
    <xdr:clientData/>
  </xdr:twoCellAnchor>
  <xdr:twoCellAnchor editAs="oneCell">
    <xdr:from>
      <xdr:col>0</xdr:col>
      <xdr:colOff>0</xdr:colOff>
      <xdr:row>124</xdr:row>
      <xdr:rowOff>0</xdr:rowOff>
    </xdr:from>
    <xdr:to>
      <xdr:col>1</xdr:col>
      <xdr:colOff>1023937</xdr:colOff>
      <xdr:row>128</xdr:row>
      <xdr:rowOff>115257</xdr:rowOff>
    </xdr:to>
    <xdr:pic>
      <xdr:nvPicPr>
        <xdr:cNvPr id="8" name="Image 7" descr="S:\COMMUNICATION\CONSTRUCTYS_LOGO_BD_Blanctournant.jpg">
          <a:extLst>
            <a:ext uri="{FF2B5EF4-FFF2-40B4-BE49-F238E27FC236}">
              <a16:creationId xmlns:a16="http://schemas.microsoft.com/office/drawing/2014/main" id="{C731C19D-384A-48FC-8A73-73F9255D6C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838813"/>
          <a:ext cx="2047875" cy="130588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10</xdr:col>
      <xdr:colOff>383617</xdr:colOff>
      <xdr:row>6</xdr:row>
      <xdr:rowOff>133575</xdr:rowOff>
    </xdr:to>
    <xdr:pic>
      <xdr:nvPicPr>
        <xdr:cNvPr id="5" name="Image 4" descr="S:\COMMUNICATION\CONSTRUCTYS_LOGO_BD_Blanctournant.jpg">
          <a:extLst>
            <a:ext uri="{FF2B5EF4-FFF2-40B4-BE49-F238E27FC236}">
              <a16:creationId xmlns:a16="http://schemas.microsoft.com/office/drawing/2014/main" id="{89DC1E04-3E51-4EB6-8D89-BF96592301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02280" y="251209"/>
          <a:ext cx="2047875" cy="130588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20SIGMA\PFE%20-%20Plan%20de%20Formation%20des%20Entreprises\Pr&#233;paration%20tableau%20standard%202008.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lan%20de%20formation%202015%20MSER%204-05-201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Plan%202015%20BAT%20Mut%20V5.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LAN%20BAT%202016%20version%20de%20travai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ulie/AppData/Local/Microsoft/Windows/Temporary%20Internet%20Files/Content.Outlook/4FFZP4T3/Pays%20de%20la%20Loire%20Demande%20de%20prise%20en%20charge%20plan%20de%20formation%202019%20d&#233;verouill&#233;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champs"/>
      <sheetName val="AREF02 (1)"/>
      <sheetName val="AREF02 (2)"/>
      <sheetName val="AREF02 (3)"/>
      <sheetName val="AREF05 (1)"/>
      <sheetName val="AREF05 (2)"/>
      <sheetName val="AREF09 (1)"/>
      <sheetName val="AREF09 (2)"/>
      <sheetName val="AREF12 (1)"/>
      <sheetName val="AREF12 (2)"/>
      <sheetName val="AREF13 (1)"/>
      <sheetName val="AREF22 (1)"/>
      <sheetName val="AREF22 (2)"/>
      <sheetName val="Demande"/>
      <sheetName val="Tableau"/>
      <sheetName val="Listes"/>
      <sheetName val="liste"/>
      <sheetName val="A compléter"/>
      <sheetName val="Synthèse"/>
      <sheetName val="Liste déroulante"/>
      <sheetName val="Listes déroula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quette"/>
      <sheetName val="Synthèse"/>
      <sheetName val="Stratégie"/>
      <sheetName val="Menus déroulants"/>
      <sheetName val="TCD stratégie"/>
      <sheetName val="TCD stratégie (2)"/>
      <sheetName val="TCD pour PP"/>
      <sheetName val="TCD par codif"/>
      <sheetName val="TCD par codif détail"/>
      <sheetName val="TCD par OF"/>
      <sheetName val="TCD synthèse périmètre"/>
      <sheetName val="Simulation financière chartée"/>
      <sheetName val="Catégorie codification"/>
      <sheetName val="Taux légal"/>
      <sheetName val="Frais de service"/>
      <sheetName val="Suivi"/>
      <sheetName val="liste"/>
      <sheetName val="TABLE"/>
      <sheetName val="aref22 (1)"/>
    </sheetNames>
    <sheetDataSet>
      <sheetData sheetId="0" refreshError="1"/>
      <sheetData sheetId="1" refreshError="1"/>
      <sheetData sheetId="2" refreshError="1"/>
      <sheetData sheetId="3">
        <row r="1">
          <cell r="J1" t="str">
            <v>oui/non</v>
          </cell>
        </row>
        <row r="2">
          <cell r="J2" t="str">
            <v>oui</v>
          </cell>
        </row>
        <row r="3">
          <cell r="J3" t="str">
            <v>non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sheetName val="Plan Mut"/>
      <sheetName val="Réponse Mut"/>
      <sheetName val="Tableau"/>
      <sheetName val="Synthèse"/>
      <sheetName val="liste"/>
    </sheetNames>
    <sheetDataSet>
      <sheetData sheetId="0"/>
      <sheetData sheetId="1">
        <row r="7">
          <cell r="AF7">
            <v>0</v>
          </cell>
        </row>
      </sheetData>
      <sheetData sheetId="2"/>
      <sheetData sheetId="3"/>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sheetName val="A compléter"/>
      <sheetName val="Listes"/>
      <sheetName val="Synthèse"/>
      <sheetName val="Feuil1"/>
      <sheetName val="aref22 (1)"/>
      <sheetName val="Menus déroulants"/>
    </sheetNames>
    <sheetDataSet>
      <sheetData sheetId="0"/>
      <sheetData sheetId="1"/>
      <sheetData sheetId="2">
        <row r="2">
          <cell r="A2" t="str">
            <v>CDD</v>
          </cell>
        </row>
        <row r="3">
          <cell r="A3" t="str">
            <v>CDI</v>
          </cell>
        </row>
        <row r="4">
          <cell r="A4" t="str">
            <v>APPRENTISSAGE</v>
          </cell>
        </row>
        <row r="5">
          <cell r="A5" t="str">
            <v>CONTRAT PRO</v>
          </cell>
        </row>
        <row r="6">
          <cell r="A6" t="str">
            <v>CUI</v>
          </cell>
        </row>
        <row r="7">
          <cell r="A7" t="str">
            <v>EMPLOI AVENIR</v>
          </cell>
        </row>
      </sheetData>
      <sheetData sheetId="3"/>
      <sheetData sheetId="4"/>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de prise en charge"/>
      <sheetName val="Notice"/>
      <sheetName val="convention"/>
      <sheetName val="annexe financière"/>
      <sheetName val="Feuil1"/>
      <sheetName val="Catégorie chargeur"/>
      <sheetName val="Feuil2"/>
    </sheetNames>
    <sheetDataSet>
      <sheetData sheetId="0">
        <row r="17">
          <cell r="W17">
            <v>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constructys.fr/financer-vos-projets-de-formation/modalites-demandes-de-prise-charge/conditions-de-prise-en-charg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S51"/>
  <sheetViews>
    <sheetView showGridLines="0" tabSelected="1" workbookViewId="0">
      <selection activeCell="P44" sqref="P44"/>
    </sheetView>
  </sheetViews>
  <sheetFormatPr baseColWidth="10" defaultColWidth="9.140625" defaultRowHeight="15"/>
  <cols>
    <col min="1" max="1" width="3.7109375" style="24" customWidth="1"/>
    <col min="2" max="14" width="9.140625" style="24"/>
    <col min="15" max="15" width="3.7109375" style="24" customWidth="1"/>
    <col min="16" max="16384" width="9.140625" style="24"/>
  </cols>
  <sheetData>
    <row r="1" spans="1:16">
      <c r="A1" s="92"/>
      <c r="B1" s="93"/>
      <c r="C1" s="93"/>
      <c r="D1" s="93"/>
      <c r="E1" s="93"/>
      <c r="F1" s="93"/>
      <c r="G1" s="93"/>
      <c r="H1" s="93"/>
      <c r="I1" s="93"/>
      <c r="J1" s="93"/>
      <c r="K1" s="93"/>
      <c r="L1" s="93"/>
      <c r="M1" s="93"/>
      <c r="N1" s="93"/>
      <c r="O1" s="94"/>
      <c r="P1" s="95"/>
    </row>
    <row r="2" spans="1:16">
      <c r="A2" s="96"/>
      <c r="B2" s="97"/>
      <c r="C2" s="97"/>
      <c r="D2" s="97"/>
      <c r="E2" s="97"/>
      <c r="F2" s="97"/>
      <c r="G2" s="97"/>
      <c r="H2" s="97"/>
      <c r="I2" s="97"/>
      <c r="J2" s="97"/>
      <c r="K2" s="97"/>
      <c r="L2" s="97"/>
      <c r="M2" s="97"/>
      <c r="N2" s="97"/>
      <c r="O2" s="98"/>
      <c r="P2" s="95"/>
    </row>
    <row r="3" spans="1:16" ht="27" customHeight="1">
      <c r="A3" s="96"/>
      <c r="B3" s="248"/>
      <c r="C3" s="248"/>
      <c r="D3" s="249" t="s">
        <v>106</v>
      </c>
      <c r="E3" s="249"/>
      <c r="F3" s="249"/>
      <c r="G3" s="249"/>
      <c r="H3" s="249"/>
      <c r="I3" s="249"/>
      <c r="J3" s="249"/>
      <c r="K3" s="249"/>
      <c r="L3" s="249"/>
      <c r="O3" s="100"/>
      <c r="P3" s="95"/>
    </row>
    <row r="4" spans="1:16" ht="27" customHeight="1">
      <c r="A4" s="96"/>
      <c r="B4" s="248"/>
      <c r="C4" s="248"/>
      <c r="D4" s="250" t="s">
        <v>232</v>
      </c>
      <c r="E4" s="250"/>
      <c r="F4" s="250"/>
      <c r="G4" s="250"/>
      <c r="H4" s="250"/>
      <c r="I4" s="250"/>
      <c r="J4" s="250"/>
      <c r="K4" s="250"/>
      <c r="L4" s="250"/>
      <c r="M4" s="99"/>
      <c r="N4" s="127"/>
      <c r="O4" s="100"/>
      <c r="P4" s="95"/>
    </row>
    <row r="5" spans="1:16" ht="27">
      <c r="A5" s="96"/>
      <c r="B5" s="248"/>
      <c r="C5" s="248"/>
      <c r="D5" s="250"/>
      <c r="E5" s="250"/>
      <c r="F5" s="250"/>
      <c r="G5" s="250"/>
      <c r="H5" s="250"/>
      <c r="I5" s="250"/>
      <c r="J5" s="250"/>
      <c r="K5" s="250"/>
      <c r="L5" s="250"/>
      <c r="N5" s="127"/>
      <c r="O5" s="100"/>
      <c r="P5" s="95"/>
    </row>
    <row r="6" spans="1:16" ht="27">
      <c r="A6" s="96"/>
      <c r="B6" s="248"/>
      <c r="C6" s="248"/>
      <c r="D6" s="250"/>
      <c r="E6" s="250"/>
      <c r="F6" s="250"/>
      <c r="G6" s="250"/>
      <c r="H6" s="250"/>
      <c r="I6" s="250"/>
      <c r="J6" s="250"/>
      <c r="K6" s="250"/>
      <c r="L6" s="250"/>
      <c r="M6" s="99"/>
      <c r="N6" s="127"/>
      <c r="O6" s="100"/>
      <c r="P6" s="95"/>
    </row>
    <row r="7" spans="1:16" ht="9" customHeight="1">
      <c r="A7" s="96"/>
      <c r="B7" s="97"/>
      <c r="C7" s="97"/>
      <c r="D7" s="250"/>
      <c r="E7" s="250"/>
      <c r="F7" s="250"/>
      <c r="G7" s="250"/>
      <c r="H7" s="250"/>
      <c r="I7" s="250"/>
      <c r="J7" s="250"/>
      <c r="K7" s="250"/>
      <c r="L7" s="250"/>
      <c r="M7" s="101"/>
      <c r="N7" s="101"/>
      <c r="O7" s="98"/>
      <c r="P7" s="95"/>
    </row>
    <row r="8" spans="1:16" ht="21.75" customHeight="1">
      <c r="A8" s="102"/>
      <c r="B8" s="247" t="s">
        <v>233</v>
      </c>
      <c r="C8" s="247"/>
      <c r="D8" s="247"/>
      <c r="E8" s="247"/>
      <c r="F8" s="247"/>
      <c r="G8" s="247"/>
      <c r="H8" s="247"/>
      <c r="I8" s="247"/>
      <c r="J8" s="247"/>
      <c r="K8" s="247"/>
      <c r="L8" s="247"/>
      <c r="M8" s="247"/>
      <c r="N8" s="247"/>
      <c r="O8" s="103"/>
      <c r="P8" s="104"/>
    </row>
    <row r="9" spans="1:16" ht="81.75" customHeight="1">
      <c r="A9" s="102"/>
      <c r="B9" s="247" t="s">
        <v>189</v>
      </c>
      <c r="C9" s="247"/>
      <c r="D9" s="247"/>
      <c r="E9" s="247"/>
      <c r="F9" s="247"/>
      <c r="G9" s="247"/>
      <c r="H9" s="247"/>
      <c r="I9" s="247"/>
      <c r="J9" s="247"/>
      <c r="K9" s="247"/>
      <c r="L9" s="247"/>
      <c r="M9" s="247"/>
      <c r="N9" s="247"/>
      <c r="O9" s="103"/>
      <c r="P9" s="104"/>
    </row>
    <row r="10" spans="1:16" ht="15" customHeight="1">
      <c r="A10" s="105"/>
      <c r="B10" s="106"/>
      <c r="C10" s="106"/>
      <c r="D10" s="106"/>
      <c r="E10" s="106"/>
      <c r="F10" s="106"/>
      <c r="G10" s="106"/>
      <c r="H10" s="106"/>
      <c r="I10" s="106"/>
      <c r="J10" s="106"/>
      <c r="K10" s="106"/>
      <c r="L10" s="106"/>
      <c r="M10" s="106"/>
      <c r="N10" s="106"/>
      <c r="O10" s="107"/>
      <c r="P10" s="108"/>
    </row>
    <row r="11" spans="1:16" ht="16.5" customHeight="1">
      <c r="A11" s="105"/>
      <c r="B11" s="106"/>
      <c r="C11" s="106"/>
      <c r="D11" s="106"/>
      <c r="E11" s="246" t="s">
        <v>107</v>
      </c>
      <c r="F11" s="246"/>
      <c r="G11" s="246"/>
      <c r="H11" s="246"/>
      <c r="I11" s="246"/>
      <c r="J11" s="246"/>
      <c r="K11" s="246"/>
      <c r="L11" s="106"/>
      <c r="M11" s="106"/>
      <c r="N11" s="106"/>
      <c r="O11" s="107"/>
      <c r="P11" s="108"/>
    </row>
    <row r="12" spans="1:16" ht="16.5" customHeight="1">
      <c r="A12" s="105"/>
      <c r="B12" s="106"/>
      <c r="C12" s="106"/>
      <c r="D12" s="106"/>
      <c r="E12" s="246"/>
      <c r="F12" s="246"/>
      <c r="G12" s="246"/>
      <c r="H12" s="246"/>
      <c r="I12" s="246"/>
      <c r="J12" s="246"/>
      <c r="K12" s="246"/>
      <c r="L12" s="106"/>
      <c r="M12" s="106"/>
      <c r="N12" s="106"/>
      <c r="O12" s="107"/>
      <c r="P12" s="108"/>
    </row>
    <row r="13" spans="1:16" s="114" customFormat="1" ht="16.5">
      <c r="A13" s="109"/>
      <c r="B13" s="110"/>
      <c r="C13" s="110"/>
      <c r="D13" s="110"/>
      <c r="E13" s="111"/>
      <c r="F13" s="111"/>
      <c r="G13" s="111"/>
      <c r="H13" s="111"/>
      <c r="I13" s="111"/>
      <c r="J13" s="111"/>
      <c r="K13" s="111"/>
      <c r="L13" s="110"/>
      <c r="M13" s="110"/>
      <c r="N13" s="110"/>
      <c r="O13" s="112"/>
      <c r="P13" s="113"/>
    </row>
    <row r="14" spans="1:16" ht="15" customHeight="1">
      <c r="A14" s="105"/>
      <c r="B14" s="247" t="s">
        <v>114</v>
      </c>
      <c r="C14" s="247"/>
      <c r="D14" s="247"/>
      <c r="E14" s="247"/>
      <c r="F14" s="247"/>
      <c r="G14" s="247"/>
      <c r="H14" s="247"/>
      <c r="I14" s="247"/>
      <c r="J14" s="247"/>
      <c r="K14" s="247"/>
      <c r="L14" s="247"/>
      <c r="M14" s="247"/>
      <c r="N14" s="247"/>
      <c r="O14" s="107"/>
      <c r="P14" s="108"/>
    </row>
    <row r="15" spans="1:16" ht="30" customHeight="1">
      <c r="A15" s="105"/>
      <c r="B15" s="247" t="s">
        <v>178</v>
      </c>
      <c r="C15" s="247"/>
      <c r="D15" s="247"/>
      <c r="E15" s="247"/>
      <c r="F15" s="247"/>
      <c r="G15" s="247"/>
      <c r="H15" s="247"/>
      <c r="I15" s="247"/>
      <c r="J15" s="247"/>
      <c r="K15" s="247"/>
      <c r="L15" s="247"/>
      <c r="M15" s="247"/>
      <c r="N15" s="247"/>
      <c r="O15" s="107"/>
      <c r="P15" s="108"/>
    </row>
    <row r="16" spans="1:16" ht="15" customHeight="1">
      <c r="A16" s="105"/>
      <c r="B16" s="106"/>
      <c r="C16" s="106"/>
      <c r="D16" s="106"/>
      <c r="E16" s="106"/>
      <c r="F16" s="106"/>
      <c r="G16" s="106"/>
      <c r="H16" s="106"/>
      <c r="I16" s="106"/>
      <c r="J16" s="106"/>
      <c r="K16" s="106"/>
      <c r="L16" s="106"/>
      <c r="M16" s="106"/>
      <c r="N16" s="106"/>
      <c r="O16" s="107"/>
      <c r="P16" s="108"/>
    </row>
    <row r="17" spans="1:19" ht="16.5" customHeight="1">
      <c r="A17" s="105"/>
      <c r="B17" s="106"/>
      <c r="C17" s="106"/>
      <c r="D17" s="106"/>
      <c r="E17" s="246" t="s">
        <v>108</v>
      </c>
      <c r="F17" s="246"/>
      <c r="G17" s="246"/>
      <c r="H17" s="246"/>
      <c r="I17" s="246"/>
      <c r="J17" s="246"/>
      <c r="K17" s="246"/>
      <c r="L17" s="106"/>
      <c r="M17" s="106"/>
      <c r="N17" s="106"/>
      <c r="O17" s="107"/>
      <c r="P17" s="108"/>
    </row>
    <row r="18" spans="1:19" ht="16.5" customHeight="1">
      <c r="A18" s="105"/>
      <c r="B18" s="106"/>
      <c r="C18" s="106"/>
      <c r="D18" s="106"/>
      <c r="E18" s="246"/>
      <c r="F18" s="246"/>
      <c r="G18" s="246"/>
      <c r="H18" s="246"/>
      <c r="I18" s="246"/>
      <c r="J18" s="246"/>
      <c r="K18" s="246"/>
      <c r="L18" s="106"/>
      <c r="M18" s="106"/>
      <c r="N18" s="106"/>
      <c r="O18" s="107"/>
      <c r="P18" s="108"/>
    </row>
    <row r="19" spans="1:19">
      <c r="A19" s="105"/>
      <c r="B19" s="106"/>
      <c r="C19" s="106"/>
      <c r="D19" s="106"/>
      <c r="E19" s="106"/>
      <c r="F19" s="106"/>
      <c r="G19" s="106"/>
      <c r="H19" s="106"/>
      <c r="I19" s="106"/>
      <c r="J19" s="106"/>
      <c r="K19" s="106"/>
      <c r="L19" s="106"/>
      <c r="M19" s="106"/>
      <c r="N19" s="106"/>
      <c r="O19" s="107"/>
      <c r="P19" s="108"/>
    </row>
    <row r="20" spans="1:19" s="132" customFormat="1" ht="22.5" customHeight="1">
      <c r="A20" s="129"/>
      <c r="B20" s="251" t="s">
        <v>115</v>
      </c>
      <c r="C20" s="251"/>
      <c r="D20" s="251"/>
      <c r="E20" s="251"/>
      <c r="F20" s="251"/>
      <c r="G20" s="251"/>
      <c r="H20" s="251"/>
      <c r="I20" s="251"/>
      <c r="J20" s="251"/>
      <c r="K20" s="251"/>
      <c r="L20" s="251"/>
      <c r="M20" s="251"/>
      <c r="N20" s="251"/>
      <c r="O20" s="130"/>
      <c r="P20" s="131"/>
      <c r="S20" s="236"/>
    </row>
    <row r="21" spans="1:19" ht="30" customHeight="1">
      <c r="A21" s="105"/>
      <c r="B21" s="252" t="s">
        <v>179</v>
      </c>
      <c r="C21" s="252"/>
      <c r="D21" s="252"/>
      <c r="E21" s="252"/>
      <c r="F21" s="252"/>
      <c r="G21" s="252"/>
      <c r="H21" s="252"/>
      <c r="I21" s="252"/>
      <c r="J21" s="252"/>
      <c r="K21" s="252"/>
      <c r="L21" s="252"/>
      <c r="M21" s="252"/>
      <c r="N21" s="252"/>
      <c r="O21" s="107"/>
      <c r="P21" s="108"/>
    </row>
    <row r="22" spans="1:19" ht="52.5" customHeight="1">
      <c r="A22" s="105"/>
      <c r="B22" s="247"/>
      <c r="C22" s="247"/>
      <c r="D22" s="247"/>
      <c r="E22" s="247"/>
      <c r="F22" s="247"/>
      <c r="G22" s="247"/>
      <c r="H22" s="247"/>
      <c r="I22" s="247"/>
      <c r="J22" s="247"/>
      <c r="K22" s="247"/>
      <c r="L22" s="247"/>
      <c r="M22" s="247"/>
      <c r="N22" s="247"/>
      <c r="O22" s="107"/>
      <c r="P22" s="108"/>
    </row>
    <row r="23" spans="1:19" ht="15" customHeight="1">
      <c r="A23" s="105"/>
      <c r="B23" s="106"/>
      <c r="C23" s="106"/>
      <c r="D23" s="106"/>
      <c r="E23" s="106"/>
      <c r="F23" s="106"/>
      <c r="G23" s="106"/>
      <c r="H23" s="106"/>
      <c r="I23" s="106"/>
      <c r="J23" s="106"/>
      <c r="K23" s="106"/>
      <c r="L23" s="106"/>
      <c r="M23" s="106"/>
      <c r="N23" s="106"/>
      <c r="O23" s="107"/>
      <c r="P23" s="108"/>
    </row>
    <row r="24" spans="1:19" ht="16.5" customHeight="1">
      <c r="A24" s="105"/>
      <c r="B24" s="106"/>
      <c r="C24" s="106"/>
      <c r="D24" s="106"/>
      <c r="E24" s="246" t="s">
        <v>109</v>
      </c>
      <c r="F24" s="246"/>
      <c r="G24" s="246"/>
      <c r="H24" s="246"/>
      <c r="I24" s="246"/>
      <c r="J24" s="246"/>
      <c r="K24" s="246"/>
      <c r="L24" s="106"/>
      <c r="M24" s="106"/>
      <c r="N24" s="106"/>
      <c r="O24" s="107"/>
      <c r="P24" s="108"/>
    </row>
    <row r="25" spans="1:19" ht="16.5" customHeight="1">
      <c r="A25" s="105"/>
      <c r="B25" s="106"/>
      <c r="C25" s="106"/>
      <c r="D25" s="106"/>
      <c r="E25" s="246"/>
      <c r="F25" s="246"/>
      <c r="G25" s="246"/>
      <c r="H25" s="246"/>
      <c r="I25" s="246"/>
      <c r="J25" s="246"/>
      <c r="K25" s="246"/>
      <c r="L25" s="106"/>
      <c r="M25" s="106"/>
      <c r="N25" s="106"/>
      <c r="O25" s="107"/>
      <c r="P25" s="108"/>
    </row>
    <row r="26" spans="1:19">
      <c r="A26" s="105"/>
      <c r="B26" s="106"/>
      <c r="C26" s="106"/>
      <c r="D26" s="106"/>
      <c r="E26" s="106"/>
      <c r="F26" s="106"/>
      <c r="G26" s="106"/>
      <c r="H26" s="106"/>
      <c r="I26" s="106"/>
      <c r="J26" s="106"/>
      <c r="K26" s="106"/>
      <c r="L26" s="106"/>
      <c r="M26" s="106"/>
      <c r="N26" s="106"/>
      <c r="O26" s="107"/>
      <c r="P26" s="108"/>
    </row>
    <row r="27" spans="1:19" ht="79.5" customHeight="1">
      <c r="A27" s="102"/>
      <c r="B27" s="247" t="s">
        <v>159</v>
      </c>
      <c r="C27" s="247"/>
      <c r="D27" s="247"/>
      <c r="E27" s="247"/>
      <c r="F27" s="247"/>
      <c r="G27" s="247"/>
      <c r="H27" s="247"/>
      <c r="I27" s="247"/>
      <c r="J27" s="247"/>
      <c r="K27" s="247"/>
      <c r="L27" s="247"/>
      <c r="M27" s="247"/>
      <c r="N27" s="247"/>
      <c r="O27" s="115"/>
      <c r="P27" s="116"/>
    </row>
    <row r="28" spans="1:19" ht="15" customHeight="1">
      <c r="A28" s="105"/>
      <c r="B28" s="106"/>
      <c r="C28" s="106"/>
      <c r="D28" s="106"/>
      <c r="E28" s="106"/>
      <c r="F28" s="106"/>
      <c r="G28" s="106"/>
      <c r="H28" s="106"/>
      <c r="I28" s="106"/>
      <c r="J28" s="106"/>
      <c r="K28" s="106"/>
      <c r="L28" s="106"/>
      <c r="M28" s="106"/>
      <c r="N28" s="106"/>
      <c r="O28" s="107"/>
      <c r="P28" s="108"/>
    </row>
    <row r="29" spans="1:19" ht="18" customHeight="1">
      <c r="A29" s="102"/>
      <c r="B29" s="117"/>
      <c r="C29" s="117"/>
      <c r="D29" s="117"/>
      <c r="E29" s="246" t="s">
        <v>110</v>
      </c>
      <c r="F29" s="246"/>
      <c r="G29" s="246"/>
      <c r="H29" s="246"/>
      <c r="I29" s="246"/>
      <c r="J29" s="246"/>
      <c r="K29" s="246"/>
      <c r="L29" s="117"/>
      <c r="M29" s="117"/>
      <c r="N29" s="117"/>
      <c r="O29" s="115"/>
      <c r="P29" s="116"/>
    </row>
    <row r="30" spans="1:19" ht="18" customHeight="1">
      <c r="A30" s="102"/>
      <c r="B30" s="117"/>
      <c r="C30" s="117"/>
      <c r="D30" s="117"/>
      <c r="E30" s="246"/>
      <c r="F30" s="246"/>
      <c r="G30" s="246"/>
      <c r="H30" s="246"/>
      <c r="I30" s="246"/>
      <c r="J30" s="246"/>
      <c r="K30" s="246"/>
      <c r="L30" s="117"/>
      <c r="M30" s="117"/>
      <c r="N30" s="117"/>
      <c r="O30" s="115"/>
      <c r="P30" s="116"/>
    </row>
    <row r="31" spans="1:19">
      <c r="A31" s="105"/>
      <c r="B31" s="106"/>
      <c r="C31" s="106"/>
      <c r="D31" s="106"/>
      <c r="E31" s="106"/>
      <c r="F31" s="106"/>
      <c r="G31" s="106"/>
      <c r="H31" s="106"/>
      <c r="I31" s="106"/>
      <c r="J31" s="106"/>
      <c r="K31" s="106"/>
      <c r="L31" s="106"/>
      <c r="M31" s="106"/>
      <c r="N31" s="106"/>
      <c r="O31" s="107"/>
      <c r="P31" s="108"/>
    </row>
    <row r="32" spans="1:19" ht="35.25" customHeight="1">
      <c r="A32" s="102"/>
      <c r="B32" s="247" t="s">
        <v>160</v>
      </c>
      <c r="C32" s="247"/>
      <c r="D32" s="247"/>
      <c r="E32" s="247"/>
      <c r="F32" s="247"/>
      <c r="G32" s="247"/>
      <c r="H32" s="247"/>
      <c r="I32" s="247"/>
      <c r="J32" s="247"/>
      <c r="K32" s="247"/>
      <c r="L32" s="247"/>
      <c r="M32" s="247"/>
      <c r="N32" s="247"/>
      <c r="O32" s="115"/>
      <c r="P32" s="116"/>
    </row>
    <row r="33" spans="1:16" ht="27" customHeight="1">
      <c r="A33" s="105"/>
      <c r="B33" s="247" t="s">
        <v>180</v>
      </c>
      <c r="C33" s="247"/>
      <c r="D33" s="247"/>
      <c r="E33" s="247"/>
      <c r="F33" s="247"/>
      <c r="G33" s="247"/>
      <c r="H33" s="247"/>
      <c r="I33" s="247"/>
      <c r="J33" s="247"/>
      <c r="K33" s="247"/>
      <c r="L33" s="247"/>
      <c r="M33" s="247"/>
      <c r="N33" s="247"/>
      <c r="O33" s="107"/>
      <c r="P33" s="108"/>
    </row>
    <row r="34" spans="1:16" ht="15" customHeight="1">
      <c r="A34" s="105"/>
      <c r="B34" s="106"/>
      <c r="C34" s="106"/>
      <c r="D34" s="106"/>
      <c r="E34" s="106"/>
      <c r="F34" s="106"/>
      <c r="G34" s="106"/>
      <c r="H34" s="106"/>
      <c r="I34" s="106"/>
      <c r="J34" s="106"/>
      <c r="K34" s="106"/>
      <c r="L34" s="106"/>
      <c r="M34" s="106"/>
      <c r="N34" s="106"/>
      <c r="O34" s="107"/>
      <c r="P34" s="108"/>
    </row>
    <row r="35" spans="1:16" ht="16.5" customHeight="1">
      <c r="A35" s="105"/>
      <c r="B35" s="106"/>
      <c r="C35" s="106"/>
      <c r="D35" s="106"/>
      <c r="E35" s="246" t="s">
        <v>111</v>
      </c>
      <c r="F35" s="246"/>
      <c r="G35" s="246"/>
      <c r="H35" s="246"/>
      <c r="I35" s="246"/>
      <c r="J35" s="246"/>
      <c r="K35" s="246"/>
      <c r="L35" s="106"/>
      <c r="M35" s="106"/>
      <c r="N35" s="106"/>
      <c r="O35" s="107"/>
      <c r="P35" s="108"/>
    </row>
    <row r="36" spans="1:16" ht="16.5" customHeight="1">
      <c r="A36" s="105"/>
      <c r="B36" s="106"/>
      <c r="C36" s="106"/>
      <c r="D36" s="106"/>
      <c r="E36" s="246"/>
      <c r="F36" s="246"/>
      <c r="G36" s="246"/>
      <c r="H36" s="246"/>
      <c r="I36" s="246"/>
      <c r="J36" s="246"/>
      <c r="K36" s="246"/>
      <c r="L36" s="106"/>
      <c r="M36" s="106"/>
      <c r="N36" s="106"/>
      <c r="O36" s="107"/>
      <c r="P36" s="108"/>
    </row>
    <row r="37" spans="1:16">
      <c r="A37" s="105"/>
      <c r="B37" s="106"/>
      <c r="C37" s="106"/>
      <c r="D37" s="106"/>
      <c r="E37" s="106"/>
      <c r="F37" s="106"/>
      <c r="G37" s="106"/>
      <c r="H37" s="106"/>
      <c r="I37" s="106"/>
      <c r="J37" s="106"/>
      <c r="K37" s="106"/>
      <c r="L37" s="106"/>
      <c r="M37" s="106"/>
      <c r="N37" s="106"/>
      <c r="O37" s="107"/>
      <c r="P37" s="108"/>
    </row>
    <row r="38" spans="1:16" ht="80.25" customHeight="1">
      <c r="A38" s="105"/>
      <c r="B38" s="247" t="s">
        <v>188</v>
      </c>
      <c r="C38" s="247"/>
      <c r="D38" s="247"/>
      <c r="E38" s="247"/>
      <c r="F38" s="247"/>
      <c r="G38" s="247"/>
      <c r="H38" s="247"/>
      <c r="I38" s="247"/>
      <c r="J38" s="247"/>
      <c r="K38" s="247"/>
      <c r="L38" s="247"/>
      <c r="M38" s="247"/>
      <c r="N38" s="247"/>
      <c r="O38" s="107"/>
      <c r="P38" s="108"/>
    </row>
    <row r="39" spans="1:16" ht="15" customHeight="1">
      <c r="A39" s="105"/>
      <c r="B39" s="106"/>
      <c r="C39" s="106"/>
      <c r="D39" s="106"/>
      <c r="E39" s="106"/>
      <c r="F39" s="106"/>
      <c r="G39" s="106"/>
      <c r="H39" s="106"/>
      <c r="I39" s="106"/>
      <c r="J39" s="106"/>
      <c r="K39" s="106"/>
      <c r="L39" s="106"/>
      <c r="M39" s="106"/>
      <c r="N39" s="106"/>
      <c r="O39" s="107"/>
      <c r="P39" s="108"/>
    </row>
    <row r="40" spans="1:16" ht="16.5" customHeight="1">
      <c r="A40" s="105"/>
      <c r="B40" s="118"/>
      <c r="C40" s="118"/>
      <c r="D40" s="118"/>
      <c r="E40" s="246" t="s">
        <v>112</v>
      </c>
      <c r="F40" s="246"/>
      <c r="G40" s="246"/>
      <c r="H40" s="246"/>
      <c r="I40" s="246"/>
      <c r="J40" s="246"/>
      <c r="K40" s="246"/>
      <c r="L40" s="118"/>
      <c r="M40" s="118"/>
      <c r="N40" s="118"/>
      <c r="O40" s="107"/>
      <c r="P40" s="108"/>
    </row>
    <row r="41" spans="1:16" ht="17.25" customHeight="1">
      <c r="A41" s="105"/>
      <c r="B41" s="118"/>
      <c r="C41" s="118"/>
      <c r="D41" s="118"/>
      <c r="E41" s="246"/>
      <c r="F41" s="246"/>
      <c r="G41" s="246"/>
      <c r="H41" s="246"/>
      <c r="I41" s="246"/>
      <c r="J41" s="246"/>
      <c r="K41" s="246"/>
      <c r="L41" s="118"/>
      <c r="M41" s="118"/>
      <c r="N41" s="118"/>
      <c r="O41" s="107"/>
      <c r="P41" s="108"/>
    </row>
    <row r="42" spans="1:16">
      <c r="A42" s="105"/>
      <c r="B42" s="106"/>
      <c r="C42" s="106"/>
      <c r="D42" s="106"/>
      <c r="E42" s="106"/>
      <c r="F42" s="106"/>
      <c r="G42" s="106"/>
      <c r="H42" s="106"/>
      <c r="I42" s="106"/>
      <c r="J42" s="106"/>
      <c r="K42" s="106"/>
      <c r="L42" s="106"/>
      <c r="M42" s="106"/>
      <c r="N42" s="106"/>
      <c r="O42" s="107"/>
      <c r="P42" s="108"/>
    </row>
    <row r="43" spans="1:16" ht="45" customHeight="1">
      <c r="A43" s="105"/>
      <c r="B43" s="256" t="s">
        <v>183</v>
      </c>
      <c r="C43" s="256"/>
      <c r="D43" s="256"/>
      <c r="E43" s="256"/>
      <c r="F43" s="256"/>
      <c r="G43" s="256"/>
      <c r="H43" s="256"/>
      <c r="I43" s="256"/>
      <c r="J43" s="256"/>
      <c r="K43" s="256"/>
      <c r="L43" s="256"/>
      <c r="M43" s="256"/>
      <c r="N43" s="256"/>
      <c r="O43" s="107"/>
      <c r="P43" s="108"/>
    </row>
    <row r="44" spans="1:16" ht="33.75" customHeight="1">
      <c r="A44" s="105"/>
      <c r="B44" s="257"/>
      <c r="C44" s="257"/>
      <c r="D44" s="257"/>
      <c r="E44" s="257"/>
      <c r="F44" s="257"/>
      <c r="G44" s="257"/>
      <c r="H44" s="257"/>
      <c r="I44" s="257"/>
      <c r="J44" s="257"/>
      <c r="K44" s="257"/>
      <c r="L44" s="257"/>
      <c r="M44" s="257"/>
      <c r="N44" s="257"/>
      <c r="O44" s="107"/>
      <c r="P44" s="108"/>
    </row>
    <row r="45" spans="1:16" ht="9" customHeight="1">
      <c r="A45" s="105"/>
      <c r="B45" s="119"/>
      <c r="C45" s="119"/>
      <c r="D45" s="119"/>
      <c r="E45" s="119"/>
      <c r="F45" s="119"/>
      <c r="G45" s="119"/>
      <c r="H45" s="119"/>
      <c r="I45" s="119"/>
      <c r="J45" s="119"/>
      <c r="K45" s="119"/>
      <c r="L45" s="119"/>
      <c r="M45" s="119"/>
      <c r="N45" s="119"/>
      <c r="O45" s="107"/>
      <c r="P45" s="108"/>
    </row>
    <row r="46" spans="1:16" ht="17.25" thickBot="1">
      <c r="A46" s="120"/>
      <c r="B46" s="255" t="s">
        <v>113</v>
      </c>
      <c r="C46" s="255"/>
      <c r="D46" s="255"/>
      <c r="E46" s="255"/>
      <c r="F46" s="255"/>
      <c r="G46" s="255"/>
      <c r="H46" s="255"/>
      <c r="I46" s="255"/>
      <c r="J46" s="255"/>
      <c r="K46" s="255"/>
      <c r="L46" s="255"/>
      <c r="M46" s="255"/>
      <c r="N46" s="255"/>
      <c r="O46" s="121"/>
      <c r="P46" s="122"/>
    </row>
    <row r="47" spans="1:16" ht="16.5">
      <c r="A47" s="123"/>
      <c r="B47" s="255" t="s">
        <v>116</v>
      </c>
      <c r="C47" s="255"/>
      <c r="D47" s="255"/>
      <c r="E47" s="255"/>
      <c r="F47" s="255"/>
      <c r="G47" s="255"/>
      <c r="H47" s="255"/>
      <c r="I47" s="255"/>
      <c r="J47" s="255"/>
      <c r="K47" s="255"/>
      <c r="L47" s="255"/>
      <c r="M47" s="255"/>
      <c r="N47" s="255"/>
      <c r="O47" s="124"/>
      <c r="P47" s="122"/>
    </row>
    <row r="48" spans="1:16" ht="16.5">
      <c r="A48" s="123"/>
      <c r="B48" s="255" t="s">
        <v>117</v>
      </c>
      <c r="C48" s="255"/>
      <c r="D48" s="255"/>
      <c r="E48" s="255"/>
      <c r="F48" s="255"/>
      <c r="G48" s="255"/>
      <c r="H48" s="255"/>
      <c r="I48" s="255"/>
      <c r="J48" s="255"/>
      <c r="K48" s="255"/>
      <c r="L48" s="255"/>
      <c r="M48" s="255"/>
      <c r="N48" s="255"/>
      <c r="O48" s="124"/>
      <c r="P48" s="122"/>
    </row>
    <row r="49" spans="1:16" ht="15" customHeight="1" thickBot="1">
      <c r="A49" s="125"/>
      <c r="B49" s="253"/>
      <c r="C49" s="253"/>
      <c r="D49" s="253"/>
      <c r="E49" s="253"/>
      <c r="F49" s="253"/>
      <c r="G49" s="253"/>
      <c r="H49" s="253"/>
      <c r="I49" s="253"/>
      <c r="J49" s="253"/>
      <c r="K49" s="253"/>
      <c r="L49" s="253"/>
      <c r="M49" s="253"/>
      <c r="N49" s="253"/>
      <c r="O49" s="126"/>
      <c r="P49" s="95"/>
    </row>
    <row r="50" spans="1:16" ht="21">
      <c r="A50" s="97"/>
      <c r="B50" s="254"/>
      <c r="C50" s="254"/>
      <c r="D50" s="254"/>
      <c r="E50" s="254"/>
      <c r="F50" s="254"/>
      <c r="G50" s="254"/>
      <c r="H50" s="254"/>
      <c r="I50" s="254"/>
      <c r="J50" s="254"/>
      <c r="K50" s="254"/>
      <c r="L50" s="254"/>
      <c r="M50" s="254"/>
      <c r="N50" s="254"/>
      <c r="O50" s="97"/>
      <c r="P50" s="95"/>
    </row>
    <row r="51" spans="1:16">
      <c r="A51" s="95"/>
      <c r="B51" s="95"/>
      <c r="C51" s="95"/>
      <c r="D51" s="95"/>
      <c r="E51" s="95"/>
      <c r="F51" s="95"/>
      <c r="G51" s="95"/>
      <c r="H51" s="95"/>
      <c r="I51" s="95"/>
      <c r="J51" s="95"/>
      <c r="K51" s="95"/>
      <c r="L51" s="95"/>
      <c r="M51" s="95"/>
      <c r="N51" s="95"/>
      <c r="O51" s="95"/>
      <c r="P51" s="95"/>
    </row>
  </sheetData>
  <sheetProtection algorithmName="SHA-512" hashValue="y7gShecN9c2ndL8f/OkqSv+wLitM3XIBM6HQ/kHf/U34Lm0lFLXooxsI7CzahHoLJcS+P3/6DJNI1fpuHvBYVg==" saltValue="0Xp481No2vWuNZ1ybtfkrQ==" spinCount="100000" sheet="1" objects="1" scenarios="1"/>
  <mergeCells count="27">
    <mergeCell ref="E40:K41"/>
    <mergeCell ref="B49:N49"/>
    <mergeCell ref="B50:N50"/>
    <mergeCell ref="B48:N48"/>
    <mergeCell ref="B43:N43"/>
    <mergeCell ref="B44:N44"/>
    <mergeCell ref="B46:N46"/>
    <mergeCell ref="B47:N47"/>
    <mergeCell ref="E29:K30"/>
    <mergeCell ref="B32:N32"/>
    <mergeCell ref="B33:N33"/>
    <mergeCell ref="E35:K36"/>
    <mergeCell ref="B38:N38"/>
    <mergeCell ref="B20:N20"/>
    <mergeCell ref="B21:N21"/>
    <mergeCell ref="B22:N22"/>
    <mergeCell ref="E24:K25"/>
    <mergeCell ref="B27:N27"/>
    <mergeCell ref="E11:K12"/>
    <mergeCell ref="B14:N14"/>
    <mergeCell ref="B15:N15"/>
    <mergeCell ref="E17:K18"/>
    <mergeCell ref="B3:C6"/>
    <mergeCell ref="D3:L3"/>
    <mergeCell ref="D4:L7"/>
    <mergeCell ref="B8:N8"/>
    <mergeCell ref="B9:N9"/>
  </mergeCells>
  <printOptions horizontalCentered="1" verticalCentered="1"/>
  <pageMargins left="0.39370078740157483" right="0.39370078740157483" top="0.39370078740157483" bottom="0.39370078740157483" header="0" footer="0"/>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Q145"/>
  <sheetViews>
    <sheetView topLeftCell="H1" zoomScale="90" zoomScaleNormal="90" zoomScalePageLayoutView="90" workbookViewId="0">
      <selection activeCell="B3" sqref="B3"/>
    </sheetView>
  </sheetViews>
  <sheetFormatPr baseColWidth="10" defaultColWidth="10.85546875" defaultRowHeight="13.5" outlineLevelCol="1"/>
  <cols>
    <col min="1" max="1" width="14.140625" style="5" hidden="1" customWidth="1"/>
    <col min="2" max="2" width="19" style="5" customWidth="1"/>
    <col min="3" max="3" width="21.42578125" style="5" customWidth="1"/>
    <col min="4" max="4" width="13.42578125" style="5" customWidth="1"/>
    <col min="5" max="5" width="11.85546875" style="5" bestFit="1" customWidth="1"/>
    <col min="6" max="8" width="10.85546875" style="5"/>
    <col min="9" max="9" width="40" style="5" customWidth="1"/>
    <col min="10" max="10" width="0" style="5" hidden="1" customWidth="1"/>
    <col min="11" max="11" width="10.85546875" style="5"/>
    <col min="12" max="13" width="11.85546875" style="5" bestFit="1" customWidth="1"/>
    <col min="14" max="14" width="11.7109375" style="5" customWidth="1"/>
    <col min="15" max="15" width="10.85546875" style="5"/>
    <col min="16" max="16" width="14.5703125" style="5" customWidth="1"/>
    <col min="17" max="17" width="18" style="5" customWidth="1"/>
    <col min="18" max="18" width="19.28515625" style="5" customWidth="1"/>
    <col min="19" max="19" width="12.7109375" style="5" customWidth="1"/>
    <col min="20" max="20" width="9.140625" style="5" customWidth="1"/>
    <col min="21" max="27" width="12.7109375" style="5" customWidth="1"/>
    <col min="28" max="28" width="12.7109375" style="5" hidden="1" customWidth="1" outlineLevel="1"/>
    <col min="29" max="30" width="15.42578125" style="5" hidden="1" customWidth="1" outlineLevel="1"/>
    <col min="31" max="41" width="12.7109375" style="5" hidden="1" customWidth="1" outlineLevel="1"/>
    <col min="42" max="42" width="12.7109375" style="5" customWidth="1" collapsed="1"/>
    <col min="43" max="43" width="12.7109375" style="5" customWidth="1"/>
    <col min="44" max="16384" width="10.85546875" style="5"/>
  </cols>
  <sheetData>
    <row r="1" spans="1:43">
      <c r="C1" s="258" t="s">
        <v>48</v>
      </c>
      <c r="D1" s="258"/>
      <c r="E1" s="258"/>
      <c r="F1" s="258"/>
      <c r="G1" s="258"/>
      <c r="H1" s="258"/>
      <c r="U1" s="5">
        <f>SUBTOTAL(9,U3:U145)</f>
        <v>0</v>
      </c>
      <c r="V1" s="5">
        <f>SUBTOTAL(9,V3:V145)</f>
        <v>0</v>
      </c>
      <c r="W1" s="5">
        <f>SUBTOTAL(9,W3:W145)</f>
        <v>0</v>
      </c>
      <c r="Y1" s="5">
        <f>SUBTOTAL(9,Y3:Y145)</f>
        <v>0</v>
      </c>
      <c r="Z1" s="10" t="e">
        <f>#REF!</f>
        <v>#REF!</v>
      </c>
      <c r="AA1" s="5">
        <f t="shared" ref="AA1:AQ1" si="0">SUBTOTAL(9,AA3:AA145)</f>
        <v>0</v>
      </c>
      <c r="AB1" s="5">
        <f t="shared" si="0"/>
        <v>0</v>
      </c>
      <c r="AC1" s="5">
        <f t="shared" si="0"/>
        <v>0</v>
      </c>
      <c r="AD1" s="5">
        <f t="shared" ref="AD1" si="1">SUBTOTAL(9,AD3:AD145)</f>
        <v>0</v>
      </c>
      <c r="AE1" s="5">
        <f>SUBTOTAL(9,AE3:AE145)</f>
        <v>0</v>
      </c>
      <c r="AF1" s="5">
        <f>SUBTOTAL(9,AF3:AF145)</f>
        <v>0</v>
      </c>
      <c r="AI1" s="5">
        <f t="shared" si="0"/>
        <v>0</v>
      </c>
      <c r="AJ1" s="5">
        <f t="shared" si="0"/>
        <v>0</v>
      </c>
      <c r="AK1" s="5">
        <f t="shared" si="0"/>
        <v>0</v>
      </c>
      <c r="AL1" s="5">
        <f>SUBTOTAL(9,AL3:AL145)</f>
        <v>0</v>
      </c>
      <c r="AM1" s="5">
        <f t="shared" si="0"/>
        <v>0</v>
      </c>
      <c r="AN1" s="5">
        <f t="shared" si="0"/>
        <v>0</v>
      </c>
      <c r="AO1" s="5">
        <f t="shared" si="0"/>
        <v>0</v>
      </c>
      <c r="AP1" s="5">
        <f t="shared" si="0"/>
        <v>0</v>
      </c>
      <c r="AQ1" s="5">
        <f t="shared" si="0"/>
        <v>0</v>
      </c>
    </row>
    <row r="2" spans="1:43" ht="81">
      <c r="A2" s="13" t="s">
        <v>49</v>
      </c>
      <c r="B2" s="13" t="s">
        <v>28</v>
      </c>
      <c r="C2" s="13" t="s">
        <v>29</v>
      </c>
      <c r="D2" s="13" t="s">
        <v>37</v>
      </c>
      <c r="E2" s="13" t="s">
        <v>53</v>
      </c>
      <c r="F2" s="13" t="s">
        <v>52</v>
      </c>
      <c r="G2" s="13" t="s">
        <v>51</v>
      </c>
      <c r="H2" s="13" t="s">
        <v>50</v>
      </c>
      <c r="I2" s="13" t="s">
        <v>47</v>
      </c>
      <c r="J2" s="13" t="s">
        <v>54</v>
      </c>
      <c r="K2" s="13" t="s">
        <v>55</v>
      </c>
      <c r="L2" s="13" t="s">
        <v>63</v>
      </c>
      <c r="M2" s="13" t="s">
        <v>64</v>
      </c>
      <c r="N2" s="13" t="s">
        <v>30</v>
      </c>
      <c r="O2" s="13" t="s">
        <v>260</v>
      </c>
      <c r="P2" s="13" t="s">
        <v>56</v>
      </c>
      <c r="Q2" s="13" t="s">
        <v>85</v>
      </c>
      <c r="R2" s="13" t="s">
        <v>65</v>
      </c>
      <c r="S2" s="13" t="s">
        <v>31</v>
      </c>
      <c r="T2" s="13" t="s">
        <v>66</v>
      </c>
      <c r="U2" s="13" t="s">
        <v>261</v>
      </c>
      <c r="V2" s="13" t="s">
        <v>32</v>
      </c>
      <c r="W2" s="13" t="s">
        <v>263</v>
      </c>
      <c r="X2" s="13" t="s">
        <v>86</v>
      </c>
      <c r="Y2" s="128" t="s">
        <v>87</v>
      </c>
      <c r="Z2" s="128" t="s">
        <v>34</v>
      </c>
      <c r="AA2" s="128" t="s">
        <v>33</v>
      </c>
      <c r="AB2" s="128" t="s">
        <v>248</v>
      </c>
      <c r="AC2" s="128" t="s">
        <v>249</v>
      </c>
      <c r="AD2" s="128" t="s">
        <v>247</v>
      </c>
      <c r="AE2" s="128" t="s">
        <v>243</v>
      </c>
      <c r="AF2" s="128" t="s">
        <v>244</v>
      </c>
      <c r="AG2" s="128" t="s">
        <v>245</v>
      </c>
      <c r="AH2" s="128" t="s">
        <v>246</v>
      </c>
      <c r="AI2" s="128" t="s">
        <v>241</v>
      </c>
      <c r="AJ2" s="128" t="s">
        <v>242</v>
      </c>
      <c r="AK2" s="128" t="s">
        <v>182</v>
      </c>
      <c r="AL2" s="128" t="s">
        <v>250</v>
      </c>
      <c r="AM2" s="128" t="s">
        <v>251</v>
      </c>
      <c r="AN2" s="128" t="s">
        <v>252</v>
      </c>
      <c r="AO2" s="128" t="s">
        <v>70</v>
      </c>
      <c r="AP2" s="128" t="s">
        <v>35</v>
      </c>
      <c r="AQ2" s="128" t="s">
        <v>84</v>
      </c>
    </row>
    <row r="3" spans="1:43" s="17" customFormat="1" ht="15.75">
      <c r="A3" s="19"/>
      <c r="B3" s="159"/>
      <c r="C3" s="160"/>
      <c r="D3" s="161"/>
      <c r="E3" s="162"/>
      <c r="F3" s="163"/>
      <c r="G3" s="161"/>
      <c r="H3" s="161"/>
      <c r="I3" s="161"/>
      <c r="J3" s="161"/>
      <c r="K3" s="163"/>
      <c r="L3" s="162"/>
      <c r="M3" s="162"/>
      <c r="N3" s="161"/>
      <c r="O3" s="161"/>
      <c r="P3" s="161"/>
      <c r="Q3" s="159"/>
      <c r="R3" s="164"/>
      <c r="S3" s="164"/>
      <c r="T3" s="161"/>
      <c r="U3" s="161"/>
      <c r="V3" s="161"/>
      <c r="W3" s="161"/>
      <c r="X3" s="161"/>
      <c r="Y3" s="15">
        <f t="shared" ref="Y3:Y34" si="2">X3*N3</f>
        <v>0</v>
      </c>
      <c r="Z3" s="14" t="e">
        <f t="shared" ref="Z3:Z34" si="3">U3/N3</f>
        <v>#DIV/0!</v>
      </c>
      <c r="AA3" s="16">
        <f>U3+V3+W3+Y3</f>
        <v>0</v>
      </c>
      <c r="AB3" s="18"/>
      <c r="AC3" s="18"/>
      <c r="AD3" s="18"/>
      <c r="AE3" s="18"/>
      <c r="AF3" s="18"/>
      <c r="AG3" s="18"/>
      <c r="AH3" s="18"/>
      <c r="AI3" s="18"/>
      <c r="AJ3" s="18"/>
      <c r="AK3" s="18"/>
      <c r="AL3" s="18"/>
      <c r="AM3" s="18"/>
      <c r="AN3" s="18"/>
      <c r="AO3" s="18"/>
      <c r="AP3" s="14">
        <f>SUM(AB3:AO3)</f>
        <v>0</v>
      </c>
      <c r="AQ3" s="14">
        <f>AA3-AP3</f>
        <v>0</v>
      </c>
    </row>
    <row r="4" spans="1:43" s="17" customFormat="1" ht="15.75">
      <c r="A4" s="19"/>
      <c r="B4" s="159"/>
      <c r="C4" s="160"/>
      <c r="D4" s="161"/>
      <c r="E4" s="162"/>
      <c r="F4" s="163"/>
      <c r="G4" s="161"/>
      <c r="H4" s="161"/>
      <c r="I4" s="161"/>
      <c r="J4" s="161"/>
      <c r="K4" s="163"/>
      <c r="L4" s="162"/>
      <c r="M4" s="162"/>
      <c r="N4" s="161"/>
      <c r="O4" s="161"/>
      <c r="P4" s="161"/>
      <c r="Q4" s="159"/>
      <c r="R4" s="164"/>
      <c r="S4" s="164"/>
      <c r="T4" s="161"/>
      <c r="U4" s="161"/>
      <c r="V4" s="161"/>
      <c r="W4" s="161"/>
      <c r="X4" s="161"/>
      <c r="Y4" s="15">
        <f t="shared" si="2"/>
        <v>0</v>
      </c>
      <c r="Z4" s="14" t="e">
        <f t="shared" si="3"/>
        <v>#DIV/0!</v>
      </c>
      <c r="AA4" s="16">
        <f t="shared" ref="AA4:AA67" si="4">U4+V4+W4+Y4</f>
        <v>0</v>
      </c>
      <c r="AB4" s="18"/>
      <c r="AC4" s="18"/>
      <c r="AD4" s="18"/>
      <c r="AE4" s="18"/>
      <c r="AF4" s="18"/>
      <c r="AG4" s="18"/>
      <c r="AH4" s="18"/>
      <c r="AI4" s="18"/>
      <c r="AJ4" s="18"/>
      <c r="AK4" s="18"/>
      <c r="AL4" s="18"/>
      <c r="AM4" s="18"/>
      <c r="AN4" s="18"/>
      <c r="AO4" s="18"/>
      <c r="AP4" s="14">
        <f t="shared" ref="AP4:AP67" si="5">SUM(AB4:AO4)</f>
        <v>0</v>
      </c>
      <c r="AQ4" s="14">
        <f t="shared" ref="AQ4:AQ67" si="6">AA4-AP4</f>
        <v>0</v>
      </c>
    </row>
    <row r="5" spans="1:43" s="17" customFormat="1" ht="15.75">
      <c r="A5" s="19"/>
      <c r="B5" s="159"/>
      <c r="C5" s="160"/>
      <c r="D5" s="161"/>
      <c r="E5" s="162"/>
      <c r="F5" s="163"/>
      <c r="G5" s="161"/>
      <c r="H5" s="161"/>
      <c r="I5" s="161"/>
      <c r="J5" s="161"/>
      <c r="K5" s="163"/>
      <c r="L5" s="162"/>
      <c r="M5" s="162"/>
      <c r="N5" s="161"/>
      <c r="O5" s="161"/>
      <c r="P5" s="161"/>
      <c r="Q5" s="159"/>
      <c r="R5" s="164"/>
      <c r="S5" s="164"/>
      <c r="T5" s="161"/>
      <c r="U5" s="161"/>
      <c r="V5" s="161"/>
      <c r="W5" s="161"/>
      <c r="X5" s="161"/>
      <c r="Y5" s="15">
        <f t="shared" si="2"/>
        <v>0</v>
      </c>
      <c r="Z5" s="14" t="e">
        <f t="shared" si="3"/>
        <v>#DIV/0!</v>
      </c>
      <c r="AA5" s="16">
        <f t="shared" si="4"/>
        <v>0</v>
      </c>
      <c r="AB5" s="18"/>
      <c r="AC5" s="18"/>
      <c r="AD5" s="18"/>
      <c r="AE5" s="18"/>
      <c r="AF5" s="18"/>
      <c r="AG5" s="18"/>
      <c r="AH5" s="18"/>
      <c r="AI5" s="18"/>
      <c r="AJ5" s="18"/>
      <c r="AK5" s="18"/>
      <c r="AL5" s="18"/>
      <c r="AM5" s="18"/>
      <c r="AN5" s="18"/>
      <c r="AO5" s="18"/>
      <c r="AP5" s="14">
        <f t="shared" si="5"/>
        <v>0</v>
      </c>
      <c r="AQ5" s="14">
        <f t="shared" si="6"/>
        <v>0</v>
      </c>
    </row>
    <row r="6" spans="1:43" s="17" customFormat="1" ht="15.75">
      <c r="A6" s="19"/>
      <c r="B6" s="159"/>
      <c r="C6" s="160"/>
      <c r="D6" s="161"/>
      <c r="E6" s="162"/>
      <c r="F6" s="163"/>
      <c r="G6" s="161"/>
      <c r="H6" s="161"/>
      <c r="I6" s="161"/>
      <c r="J6" s="161"/>
      <c r="K6" s="163"/>
      <c r="L6" s="162"/>
      <c r="M6" s="162"/>
      <c r="N6" s="161"/>
      <c r="O6" s="161"/>
      <c r="P6" s="161"/>
      <c r="Q6" s="159"/>
      <c r="R6" s="164"/>
      <c r="S6" s="164"/>
      <c r="T6" s="161"/>
      <c r="U6" s="161"/>
      <c r="V6" s="161"/>
      <c r="W6" s="161"/>
      <c r="X6" s="161"/>
      <c r="Y6" s="15">
        <f t="shared" si="2"/>
        <v>0</v>
      </c>
      <c r="Z6" s="14" t="e">
        <f t="shared" si="3"/>
        <v>#DIV/0!</v>
      </c>
      <c r="AA6" s="16">
        <f t="shared" si="4"/>
        <v>0</v>
      </c>
      <c r="AB6" s="18"/>
      <c r="AC6" s="18"/>
      <c r="AD6" s="18"/>
      <c r="AE6" s="18"/>
      <c r="AF6" s="18"/>
      <c r="AG6" s="18"/>
      <c r="AH6" s="18"/>
      <c r="AI6" s="18"/>
      <c r="AJ6" s="18"/>
      <c r="AK6" s="18"/>
      <c r="AL6" s="18"/>
      <c r="AM6" s="18"/>
      <c r="AN6" s="18"/>
      <c r="AO6" s="18"/>
      <c r="AP6" s="14">
        <f t="shared" si="5"/>
        <v>0</v>
      </c>
      <c r="AQ6" s="14">
        <f t="shared" si="6"/>
        <v>0</v>
      </c>
    </row>
    <row r="7" spans="1:43" s="17" customFormat="1" ht="15.75">
      <c r="A7" s="19"/>
      <c r="B7" s="159"/>
      <c r="C7" s="160"/>
      <c r="D7" s="161"/>
      <c r="E7" s="162"/>
      <c r="F7" s="163"/>
      <c r="G7" s="161"/>
      <c r="H7" s="161"/>
      <c r="I7" s="161"/>
      <c r="J7" s="161"/>
      <c r="K7" s="163"/>
      <c r="L7" s="162"/>
      <c r="M7" s="162"/>
      <c r="N7" s="161"/>
      <c r="O7" s="161"/>
      <c r="P7" s="161"/>
      <c r="Q7" s="159"/>
      <c r="R7" s="164"/>
      <c r="S7" s="164"/>
      <c r="T7" s="161"/>
      <c r="U7" s="161"/>
      <c r="V7" s="161"/>
      <c r="W7" s="161"/>
      <c r="X7" s="161"/>
      <c r="Y7" s="15">
        <f t="shared" si="2"/>
        <v>0</v>
      </c>
      <c r="Z7" s="14" t="e">
        <f t="shared" si="3"/>
        <v>#DIV/0!</v>
      </c>
      <c r="AA7" s="16">
        <f t="shared" si="4"/>
        <v>0</v>
      </c>
      <c r="AB7" s="18"/>
      <c r="AC7" s="18"/>
      <c r="AD7" s="18"/>
      <c r="AE7" s="18"/>
      <c r="AF7" s="18"/>
      <c r="AG7" s="18"/>
      <c r="AH7" s="18"/>
      <c r="AI7" s="18"/>
      <c r="AJ7" s="18"/>
      <c r="AK7" s="18"/>
      <c r="AL7" s="18"/>
      <c r="AM7" s="18"/>
      <c r="AN7" s="18"/>
      <c r="AO7" s="18"/>
      <c r="AP7" s="14">
        <f t="shared" si="5"/>
        <v>0</v>
      </c>
      <c r="AQ7" s="14">
        <f t="shared" si="6"/>
        <v>0</v>
      </c>
    </row>
    <row r="8" spans="1:43" s="17" customFormat="1" ht="15.75">
      <c r="A8" s="19"/>
      <c r="B8" s="159"/>
      <c r="C8" s="160"/>
      <c r="D8" s="161"/>
      <c r="E8" s="162"/>
      <c r="F8" s="163"/>
      <c r="G8" s="161"/>
      <c r="H8" s="161"/>
      <c r="I8" s="161"/>
      <c r="J8" s="161"/>
      <c r="K8" s="163"/>
      <c r="L8" s="162"/>
      <c r="M8" s="162"/>
      <c r="N8" s="161"/>
      <c r="O8" s="161"/>
      <c r="P8" s="161"/>
      <c r="Q8" s="159"/>
      <c r="R8" s="164"/>
      <c r="S8" s="164"/>
      <c r="T8" s="161"/>
      <c r="U8" s="161"/>
      <c r="V8" s="161"/>
      <c r="W8" s="161"/>
      <c r="X8" s="161"/>
      <c r="Y8" s="15">
        <f t="shared" si="2"/>
        <v>0</v>
      </c>
      <c r="Z8" s="14" t="e">
        <f t="shared" si="3"/>
        <v>#DIV/0!</v>
      </c>
      <c r="AA8" s="16">
        <f t="shared" si="4"/>
        <v>0</v>
      </c>
      <c r="AB8" s="18"/>
      <c r="AC8" s="18"/>
      <c r="AD8" s="18"/>
      <c r="AE8" s="18"/>
      <c r="AF8" s="18"/>
      <c r="AG8" s="18"/>
      <c r="AH8" s="18"/>
      <c r="AI8" s="18"/>
      <c r="AJ8" s="18"/>
      <c r="AK8" s="18"/>
      <c r="AL8" s="18"/>
      <c r="AM8" s="18"/>
      <c r="AN8" s="18"/>
      <c r="AO8" s="18"/>
      <c r="AP8" s="14">
        <f t="shared" si="5"/>
        <v>0</v>
      </c>
      <c r="AQ8" s="14">
        <f t="shared" si="6"/>
        <v>0</v>
      </c>
    </row>
    <row r="9" spans="1:43" s="17" customFormat="1" ht="15.75">
      <c r="A9" s="19"/>
      <c r="B9" s="159"/>
      <c r="C9" s="160"/>
      <c r="D9" s="161"/>
      <c r="E9" s="162"/>
      <c r="F9" s="163"/>
      <c r="G9" s="161"/>
      <c r="H9" s="161"/>
      <c r="I9" s="161"/>
      <c r="J9" s="161"/>
      <c r="K9" s="163"/>
      <c r="L9" s="162"/>
      <c r="M9" s="162"/>
      <c r="N9" s="161"/>
      <c r="O9" s="161"/>
      <c r="P9" s="161"/>
      <c r="Q9" s="159"/>
      <c r="R9" s="164"/>
      <c r="S9" s="164"/>
      <c r="T9" s="161"/>
      <c r="U9" s="161"/>
      <c r="V9" s="161"/>
      <c r="W9" s="161"/>
      <c r="X9" s="161"/>
      <c r="Y9" s="15">
        <f t="shared" si="2"/>
        <v>0</v>
      </c>
      <c r="Z9" s="14" t="e">
        <f t="shared" si="3"/>
        <v>#DIV/0!</v>
      </c>
      <c r="AA9" s="16">
        <f t="shared" si="4"/>
        <v>0</v>
      </c>
      <c r="AB9" s="18"/>
      <c r="AC9" s="18"/>
      <c r="AD9" s="18"/>
      <c r="AE9" s="18"/>
      <c r="AF9" s="18"/>
      <c r="AG9" s="18"/>
      <c r="AH9" s="18"/>
      <c r="AI9" s="18"/>
      <c r="AJ9" s="18"/>
      <c r="AK9" s="18"/>
      <c r="AL9" s="18"/>
      <c r="AM9" s="18"/>
      <c r="AN9" s="18"/>
      <c r="AO9" s="18"/>
      <c r="AP9" s="14">
        <f t="shared" si="5"/>
        <v>0</v>
      </c>
      <c r="AQ9" s="14">
        <f t="shared" si="6"/>
        <v>0</v>
      </c>
    </row>
    <row r="10" spans="1:43" s="17" customFormat="1" ht="15.75">
      <c r="A10" s="19"/>
      <c r="B10" s="159"/>
      <c r="C10" s="160"/>
      <c r="D10" s="161"/>
      <c r="E10" s="162"/>
      <c r="F10" s="163"/>
      <c r="G10" s="161"/>
      <c r="H10" s="161"/>
      <c r="I10" s="161"/>
      <c r="J10" s="161"/>
      <c r="K10" s="163"/>
      <c r="L10" s="162"/>
      <c r="M10" s="162"/>
      <c r="N10" s="161"/>
      <c r="O10" s="161"/>
      <c r="P10" s="161"/>
      <c r="Q10" s="159"/>
      <c r="R10" s="164"/>
      <c r="S10" s="164"/>
      <c r="T10" s="161"/>
      <c r="U10" s="161"/>
      <c r="V10" s="161"/>
      <c r="W10" s="161"/>
      <c r="X10" s="161"/>
      <c r="Y10" s="15">
        <f t="shared" si="2"/>
        <v>0</v>
      </c>
      <c r="Z10" s="14" t="e">
        <f t="shared" si="3"/>
        <v>#DIV/0!</v>
      </c>
      <c r="AA10" s="16">
        <f t="shared" si="4"/>
        <v>0</v>
      </c>
      <c r="AB10" s="18"/>
      <c r="AC10" s="18"/>
      <c r="AD10" s="18"/>
      <c r="AE10" s="18"/>
      <c r="AF10" s="18"/>
      <c r="AG10" s="18"/>
      <c r="AH10" s="18"/>
      <c r="AI10" s="18"/>
      <c r="AJ10" s="18"/>
      <c r="AK10" s="18"/>
      <c r="AL10" s="18"/>
      <c r="AM10" s="18"/>
      <c r="AN10" s="18"/>
      <c r="AO10" s="18"/>
      <c r="AP10" s="14">
        <f t="shared" si="5"/>
        <v>0</v>
      </c>
      <c r="AQ10" s="14">
        <f t="shared" si="6"/>
        <v>0</v>
      </c>
    </row>
    <row r="11" spans="1:43" s="17" customFormat="1" ht="15.75">
      <c r="A11" s="19"/>
      <c r="B11" s="159"/>
      <c r="C11" s="160"/>
      <c r="D11" s="161"/>
      <c r="E11" s="162"/>
      <c r="F11" s="163"/>
      <c r="G11" s="161"/>
      <c r="H11" s="161"/>
      <c r="I11" s="161"/>
      <c r="J11" s="161"/>
      <c r="K11" s="163"/>
      <c r="L11" s="162"/>
      <c r="M11" s="162"/>
      <c r="N11" s="161"/>
      <c r="O11" s="161"/>
      <c r="P11" s="161"/>
      <c r="Q11" s="159"/>
      <c r="R11" s="164"/>
      <c r="S11" s="164"/>
      <c r="T11" s="161"/>
      <c r="U11" s="161"/>
      <c r="V11" s="161"/>
      <c r="W11" s="161"/>
      <c r="X11" s="161"/>
      <c r="Y11" s="15">
        <f t="shared" si="2"/>
        <v>0</v>
      </c>
      <c r="Z11" s="14" t="e">
        <f t="shared" si="3"/>
        <v>#DIV/0!</v>
      </c>
      <c r="AA11" s="16">
        <f t="shared" si="4"/>
        <v>0</v>
      </c>
      <c r="AB11" s="18"/>
      <c r="AC11" s="18"/>
      <c r="AD11" s="18"/>
      <c r="AE11" s="18"/>
      <c r="AF11" s="18"/>
      <c r="AG11" s="18"/>
      <c r="AH11" s="18"/>
      <c r="AI11" s="18"/>
      <c r="AJ11" s="18"/>
      <c r="AK11" s="18"/>
      <c r="AL11" s="18"/>
      <c r="AM11" s="18"/>
      <c r="AN11" s="18"/>
      <c r="AO11" s="18"/>
      <c r="AP11" s="14">
        <f t="shared" si="5"/>
        <v>0</v>
      </c>
      <c r="AQ11" s="14">
        <f t="shared" si="6"/>
        <v>0</v>
      </c>
    </row>
    <row r="12" spans="1:43" s="17" customFormat="1" ht="15.75">
      <c r="A12" s="19"/>
      <c r="B12" s="159"/>
      <c r="C12" s="160"/>
      <c r="D12" s="161"/>
      <c r="E12" s="162"/>
      <c r="F12" s="163"/>
      <c r="G12" s="161"/>
      <c r="H12" s="161"/>
      <c r="I12" s="161"/>
      <c r="J12" s="161"/>
      <c r="K12" s="163"/>
      <c r="L12" s="162"/>
      <c r="M12" s="162"/>
      <c r="N12" s="161"/>
      <c r="O12" s="161"/>
      <c r="P12" s="161"/>
      <c r="Q12" s="159"/>
      <c r="R12" s="164"/>
      <c r="S12" s="164"/>
      <c r="T12" s="161"/>
      <c r="U12" s="161"/>
      <c r="V12" s="161"/>
      <c r="W12" s="161"/>
      <c r="X12" s="161"/>
      <c r="Y12" s="15">
        <f t="shared" si="2"/>
        <v>0</v>
      </c>
      <c r="Z12" s="14" t="e">
        <f t="shared" si="3"/>
        <v>#DIV/0!</v>
      </c>
      <c r="AA12" s="16">
        <f t="shared" si="4"/>
        <v>0</v>
      </c>
      <c r="AB12" s="18"/>
      <c r="AC12" s="18"/>
      <c r="AD12" s="18"/>
      <c r="AE12" s="18"/>
      <c r="AF12" s="18"/>
      <c r="AG12" s="18"/>
      <c r="AH12" s="18"/>
      <c r="AI12" s="18"/>
      <c r="AJ12" s="18"/>
      <c r="AK12" s="18"/>
      <c r="AL12" s="18"/>
      <c r="AM12" s="18"/>
      <c r="AN12" s="18"/>
      <c r="AO12" s="18"/>
      <c r="AP12" s="14">
        <f t="shared" si="5"/>
        <v>0</v>
      </c>
      <c r="AQ12" s="14">
        <f t="shared" si="6"/>
        <v>0</v>
      </c>
    </row>
    <row r="13" spans="1:43" s="17" customFormat="1" ht="15.75">
      <c r="A13" s="19"/>
      <c r="B13" s="159"/>
      <c r="C13" s="160"/>
      <c r="D13" s="161"/>
      <c r="E13" s="162"/>
      <c r="F13" s="163"/>
      <c r="G13" s="161"/>
      <c r="H13" s="161"/>
      <c r="I13" s="161"/>
      <c r="J13" s="161"/>
      <c r="K13" s="163"/>
      <c r="L13" s="162"/>
      <c r="M13" s="162"/>
      <c r="N13" s="161"/>
      <c r="O13" s="161"/>
      <c r="P13" s="161"/>
      <c r="Q13" s="159"/>
      <c r="R13" s="164"/>
      <c r="S13" s="164"/>
      <c r="T13" s="161"/>
      <c r="U13" s="161"/>
      <c r="V13" s="161"/>
      <c r="W13" s="161"/>
      <c r="X13" s="161"/>
      <c r="Y13" s="15">
        <f t="shared" si="2"/>
        <v>0</v>
      </c>
      <c r="Z13" s="14" t="e">
        <f t="shared" si="3"/>
        <v>#DIV/0!</v>
      </c>
      <c r="AA13" s="16">
        <f t="shared" si="4"/>
        <v>0</v>
      </c>
      <c r="AB13" s="18"/>
      <c r="AC13" s="18"/>
      <c r="AD13" s="18"/>
      <c r="AE13" s="18"/>
      <c r="AF13" s="18"/>
      <c r="AG13" s="18"/>
      <c r="AH13" s="18"/>
      <c r="AI13" s="18"/>
      <c r="AJ13" s="18"/>
      <c r="AK13" s="18"/>
      <c r="AL13" s="18"/>
      <c r="AM13" s="18"/>
      <c r="AN13" s="18"/>
      <c r="AO13" s="18"/>
      <c r="AP13" s="14">
        <f t="shared" si="5"/>
        <v>0</v>
      </c>
      <c r="AQ13" s="14">
        <f t="shared" si="6"/>
        <v>0</v>
      </c>
    </row>
    <row r="14" spans="1:43" s="17" customFormat="1" ht="15.75">
      <c r="A14" s="19"/>
      <c r="B14" s="159"/>
      <c r="C14" s="160"/>
      <c r="D14" s="161"/>
      <c r="E14" s="162"/>
      <c r="F14" s="163"/>
      <c r="G14" s="161"/>
      <c r="H14" s="161"/>
      <c r="I14" s="161"/>
      <c r="J14" s="161"/>
      <c r="K14" s="163"/>
      <c r="L14" s="162"/>
      <c r="M14" s="162"/>
      <c r="N14" s="161"/>
      <c r="O14" s="161"/>
      <c r="P14" s="161"/>
      <c r="Q14" s="159"/>
      <c r="R14" s="164"/>
      <c r="S14" s="164"/>
      <c r="T14" s="161"/>
      <c r="U14" s="161"/>
      <c r="V14" s="161"/>
      <c r="W14" s="161"/>
      <c r="X14" s="161"/>
      <c r="Y14" s="15">
        <f t="shared" si="2"/>
        <v>0</v>
      </c>
      <c r="Z14" s="14" t="e">
        <f t="shared" si="3"/>
        <v>#DIV/0!</v>
      </c>
      <c r="AA14" s="16">
        <f t="shared" si="4"/>
        <v>0</v>
      </c>
      <c r="AB14" s="18"/>
      <c r="AC14" s="18"/>
      <c r="AD14" s="18"/>
      <c r="AE14" s="18"/>
      <c r="AF14" s="18"/>
      <c r="AG14" s="18"/>
      <c r="AH14" s="18"/>
      <c r="AI14" s="18"/>
      <c r="AJ14" s="18"/>
      <c r="AK14" s="18"/>
      <c r="AL14" s="18"/>
      <c r="AM14" s="18"/>
      <c r="AN14" s="18"/>
      <c r="AO14" s="18"/>
      <c r="AP14" s="14">
        <f t="shared" si="5"/>
        <v>0</v>
      </c>
      <c r="AQ14" s="14">
        <f t="shared" si="6"/>
        <v>0</v>
      </c>
    </row>
    <row r="15" spans="1:43" s="17" customFormat="1" ht="15.75">
      <c r="A15" s="19"/>
      <c r="B15" s="159"/>
      <c r="C15" s="160"/>
      <c r="D15" s="161"/>
      <c r="E15" s="162"/>
      <c r="F15" s="163"/>
      <c r="G15" s="161"/>
      <c r="H15" s="161"/>
      <c r="I15" s="161"/>
      <c r="J15" s="161"/>
      <c r="K15" s="163"/>
      <c r="L15" s="162"/>
      <c r="M15" s="162"/>
      <c r="N15" s="161"/>
      <c r="O15" s="161"/>
      <c r="P15" s="161"/>
      <c r="Q15" s="159"/>
      <c r="R15" s="164"/>
      <c r="S15" s="164"/>
      <c r="T15" s="161"/>
      <c r="U15" s="161"/>
      <c r="V15" s="161"/>
      <c r="W15" s="161"/>
      <c r="X15" s="161"/>
      <c r="Y15" s="15">
        <f t="shared" si="2"/>
        <v>0</v>
      </c>
      <c r="Z15" s="14" t="e">
        <f t="shared" si="3"/>
        <v>#DIV/0!</v>
      </c>
      <c r="AA15" s="16">
        <f t="shared" si="4"/>
        <v>0</v>
      </c>
      <c r="AB15" s="18"/>
      <c r="AC15" s="18"/>
      <c r="AD15" s="18"/>
      <c r="AE15" s="18"/>
      <c r="AF15" s="18"/>
      <c r="AG15" s="18"/>
      <c r="AH15" s="18"/>
      <c r="AI15" s="18"/>
      <c r="AJ15" s="18"/>
      <c r="AK15" s="18"/>
      <c r="AL15" s="18"/>
      <c r="AM15" s="18"/>
      <c r="AN15" s="18"/>
      <c r="AO15" s="18"/>
      <c r="AP15" s="14">
        <f t="shared" si="5"/>
        <v>0</v>
      </c>
      <c r="AQ15" s="14">
        <f t="shared" si="6"/>
        <v>0</v>
      </c>
    </row>
    <row r="16" spans="1:43" s="17" customFormat="1" ht="15.75">
      <c r="A16" s="19"/>
      <c r="B16" s="159"/>
      <c r="C16" s="160"/>
      <c r="D16" s="161"/>
      <c r="E16" s="162"/>
      <c r="F16" s="163"/>
      <c r="G16" s="161"/>
      <c r="H16" s="161"/>
      <c r="I16" s="161"/>
      <c r="J16" s="161"/>
      <c r="K16" s="163"/>
      <c r="L16" s="162"/>
      <c r="M16" s="162"/>
      <c r="N16" s="161"/>
      <c r="O16" s="161"/>
      <c r="P16" s="161"/>
      <c r="Q16" s="159"/>
      <c r="R16" s="164"/>
      <c r="S16" s="164"/>
      <c r="T16" s="161"/>
      <c r="U16" s="161"/>
      <c r="V16" s="161"/>
      <c r="W16" s="161"/>
      <c r="X16" s="161"/>
      <c r="Y16" s="15">
        <f t="shared" si="2"/>
        <v>0</v>
      </c>
      <c r="Z16" s="14" t="e">
        <f t="shared" si="3"/>
        <v>#DIV/0!</v>
      </c>
      <c r="AA16" s="16">
        <f t="shared" si="4"/>
        <v>0</v>
      </c>
      <c r="AB16" s="18"/>
      <c r="AC16" s="18"/>
      <c r="AD16" s="18"/>
      <c r="AE16" s="18"/>
      <c r="AF16" s="18"/>
      <c r="AG16" s="18"/>
      <c r="AH16" s="18"/>
      <c r="AI16" s="18"/>
      <c r="AJ16" s="18"/>
      <c r="AK16" s="18"/>
      <c r="AL16" s="18"/>
      <c r="AM16" s="18"/>
      <c r="AN16" s="18"/>
      <c r="AO16" s="18"/>
      <c r="AP16" s="14">
        <f t="shared" si="5"/>
        <v>0</v>
      </c>
      <c r="AQ16" s="14">
        <f t="shared" si="6"/>
        <v>0</v>
      </c>
    </row>
    <row r="17" spans="1:43" s="17" customFormat="1" ht="15.75">
      <c r="A17" s="19"/>
      <c r="B17" s="159"/>
      <c r="C17" s="160"/>
      <c r="D17" s="161"/>
      <c r="E17" s="162"/>
      <c r="F17" s="163"/>
      <c r="G17" s="161"/>
      <c r="H17" s="161"/>
      <c r="I17" s="161"/>
      <c r="J17" s="161"/>
      <c r="K17" s="163"/>
      <c r="L17" s="162"/>
      <c r="M17" s="162"/>
      <c r="N17" s="161"/>
      <c r="O17" s="161"/>
      <c r="P17" s="161"/>
      <c r="Q17" s="159"/>
      <c r="R17" s="164"/>
      <c r="S17" s="164"/>
      <c r="T17" s="161"/>
      <c r="U17" s="161"/>
      <c r="V17" s="161"/>
      <c r="W17" s="161"/>
      <c r="X17" s="161"/>
      <c r="Y17" s="15">
        <f t="shared" si="2"/>
        <v>0</v>
      </c>
      <c r="Z17" s="14" t="e">
        <f t="shared" si="3"/>
        <v>#DIV/0!</v>
      </c>
      <c r="AA17" s="16">
        <f t="shared" si="4"/>
        <v>0</v>
      </c>
      <c r="AB17" s="18"/>
      <c r="AC17" s="18"/>
      <c r="AD17" s="18"/>
      <c r="AE17" s="18"/>
      <c r="AF17" s="18"/>
      <c r="AG17" s="18"/>
      <c r="AH17" s="18"/>
      <c r="AI17" s="18"/>
      <c r="AJ17" s="18"/>
      <c r="AK17" s="18"/>
      <c r="AL17" s="18"/>
      <c r="AM17" s="18"/>
      <c r="AN17" s="18"/>
      <c r="AO17" s="18"/>
      <c r="AP17" s="14">
        <f t="shared" si="5"/>
        <v>0</v>
      </c>
      <c r="AQ17" s="14">
        <f t="shared" si="6"/>
        <v>0</v>
      </c>
    </row>
    <row r="18" spans="1:43" s="17" customFormat="1" ht="15.75">
      <c r="A18" s="19"/>
      <c r="B18" s="159"/>
      <c r="C18" s="160"/>
      <c r="D18" s="161"/>
      <c r="E18" s="162"/>
      <c r="F18" s="163"/>
      <c r="G18" s="161"/>
      <c r="H18" s="161"/>
      <c r="I18" s="161"/>
      <c r="J18" s="161"/>
      <c r="K18" s="163"/>
      <c r="L18" s="162"/>
      <c r="M18" s="162"/>
      <c r="N18" s="161"/>
      <c r="O18" s="161"/>
      <c r="P18" s="161"/>
      <c r="Q18" s="159"/>
      <c r="R18" s="164"/>
      <c r="S18" s="164"/>
      <c r="T18" s="161"/>
      <c r="U18" s="161"/>
      <c r="V18" s="161"/>
      <c r="W18" s="161"/>
      <c r="X18" s="161"/>
      <c r="Y18" s="15">
        <f t="shared" si="2"/>
        <v>0</v>
      </c>
      <c r="Z18" s="14" t="e">
        <f t="shared" si="3"/>
        <v>#DIV/0!</v>
      </c>
      <c r="AA18" s="16">
        <f t="shared" si="4"/>
        <v>0</v>
      </c>
      <c r="AB18" s="18"/>
      <c r="AC18" s="18"/>
      <c r="AD18" s="18"/>
      <c r="AE18" s="18"/>
      <c r="AF18" s="18"/>
      <c r="AG18" s="18"/>
      <c r="AH18" s="18"/>
      <c r="AI18" s="18"/>
      <c r="AJ18" s="18"/>
      <c r="AK18" s="18"/>
      <c r="AL18" s="18"/>
      <c r="AM18" s="18"/>
      <c r="AN18" s="18"/>
      <c r="AO18" s="18"/>
      <c r="AP18" s="14">
        <f t="shared" si="5"/>
        <v>0</v>
      </c>
      <c r="AQ18" s="14">
        <f t="shared" si="6"/>
        <v>0</v>
      </c>
    </row>
    <row r="19" spans="1:43" s="17" customFormat="1" ht="15.75">
      <c r="A19" s="19"/>
      <c r="B19" s="159"/>
      <c r="C19" s="160"/>
      <c r="D19" s="161"/>
      <c r="E19" s="162"/>
      <c r="F19" s="163"/>
      <c r="G19" s="161"/>
      <c r="H19" s="161"/>
      <c r="I19" s="161"/>
      <c r="J19" s="161"/>
      <c r="K19" s="163"/>
      <c r="L19" s="162"/>
      <c r="M19" s="162"/>
      <c r="N19" s="161"/>
      <c r="O19" s="161"/>
      <c r="P19" s="161"/>
      <c r="Q19" s="159"/>
      <c r="R19" s="164"/>
      <c r="S19" s="164"/>
      <c r="T19" s="161"/>
      <c r="U19" s="161"/>
      <c r="V19" s="161"/>
      <c r="W19" s="161"/>
      <c r="X19" s="161"/>
      <c r="Y19" s="15">
        <f t="shared" si="2"/>
        <v>0</v>
      </c>
      <c r="Z19" s="14" t="e">
        <f t="shared" si="3"/>
        <v>#DIV/0!</v>
      </c>
      <c r="AA19" s="16">
        <f t="shared" si="4"/>
        <v>0</v>
      </c>
      <c r="AB19" s="18"/>
      <c r="AC19" s="18"/>
      <c r="AD19" s="18"/>
      <c r="AE19" s="18"/>
      <c r="AF19" s="18"/>
      <c r="AG19" s="18"/>
      <c r="AH19" s="18"/>
      <c r="AI19" s="18"/>
      <c r="AJ19" s="18"/>
      <c r="AK19" s="18"/>
      <c r="AL19" s="18"/>
      <c r="AM19" s="18"/>
      <c r="AN19" s="18"/>
      <c r="AO19" s="18"/>
      <c r="AP19" s="14">
        <f t="shared" si="5"/>
        <v>0</v>
      </c>
      <c r="AQ19" s="14">
        <f t="shared" si="6"/>
        <v>0</v>
      </c>
    </row>
    <row r="20" spans="1:43" s="17" customFormat="1" ht="15.75">
      <c r="A20" s="19"/>
      <c r="B20" s="159"/>
      <c r="C20" s="160"/>
      <c r="D20" s="161"/>
      <c r="E20" s="162"/>
      <c r="F20" s="163"/>
      <c r="G20" s="161"/>
      <c r="H20" s="161"/>
      <c r="I20" s="161"/>
      <c r="J20" s="161"/>
      <c r="K20" s="163"/>
      <c r="L20" s="162"/>
      <c r="M20" s="162"/>
      <c r="N20" s="161"/>
      <c r="O20" s="161"/>
      <c r="P20" s="161"/>
      <c r="Q20" s="159"/>
      <c r="R20" s="164"/>
      <c r="S20" s="164"/>
      <c r="T20" s="161"/>
      <c r="U20" s="161"/>
      <c r="V20" s="161"/>
      <c r="W20" s="161"/>
      <c r="X20" s="161"/>
      <c r="Y20" s="15">
        <f t="shared" si="2"/>
        <v>0</v>
      </c>
      <c r="Z20" s="14" t="e">
        <f t="shared" si="3"/>
        <v>#DIV/0!</v>
      </c>
      <c r="AA20" s="16">
        <f t="shared" si="4"/>
        <v>0</v>
      </c>
      <c r="AB20" s="18"/>
      <c r="AC20" s="18"/>
      <c r="AD20" s="18"/>
      <c r="AE20" s="18"/>
      <c r="AF20" s="18"/>
      <c r="AG20" s="18"/>
      <c r="AH20" s="18"/>
      <c r="AI20" s="18"/>
      <c r="AJ20" s="18"/>
      <c r="AK20" s="18"/>
      <c r="AL20" s="18"/>
      <c r="AM20" s="18"/>
      <c r="AN20" s="18"/>
      <c r="AO20" s="18"/>
      <c r="AP20" s="14">
        <f t="shared" si="5"/>
        <v>0</v>
      </c>
      <c r="AQ20" s="14">
        <f t="shared" si="6"/>
        <v>0</v>
      </c>
    </row>
    <row r="21" spans="1:43" s="17" customFormat="1" ht="15.75">
      <c r="A21" s="19"/>
      <c r="B21" s="159"/>
      <c r="C21" s="160"/>
      <c r="D21" s="161"/>
      <c r="E21" s="162"/>
      <c r="F21" s="163"/>
      <c r="G21" s="161"/>
      <c r="H21" s="161"/>
      <c r="I21" s="161"/>
      <c r="J21" s="161"/>
      <c r="K21" s="163"/>
      <c r="L21" s="162"/>
      <c r="M21" s="162"/>
      <c r="N21" s="161"/>
      <c r="O21" s="161"/>
      <c r="P21" s="161"/>
      <c r="Q21" s="159"/>
      <c r="R21" s="164"/>
      <c r="S21" s="164"/>
      <c r="T21" s="161"/>
      <c r="U21" s="161"/>
      <c r="V21" s="161"/>
      <c r="W21" s="161"/>
      <c r="X21" s="161"/>
      <c r="Y21" s="15">
        <f t="shared" si="2"/>
        <v>0</v>
      </c>
      <c r="Z21" s="14" t="e">
        <f t="shared" si="3"/>
        <v>#DIV/0!</v>
      </c>
      <c r="AA21" s="16">
        <f t="shared" si="4"/>
        <v>0</v>
      </c>
      <c r="AB21" s="18"/>
      <c r="AC21" s="18"/>
      <c r="AD21" s="18"/>
      <c r="AE21" s="18"/>
      <c r="AF21" s="18"/>
      <c r="AG21" s="18"/>
      <c r="AH21" s="18"/>
      <c r="AI21" s="18"/>
      <c r="AJ21" s="18"/>
      <c r="AK21" s="18"/>
      <c r="AL21" s="18"/>
      <c r="AM21" s="18"/>
      <c r="AN21" s="18"/>
      <c r="AO21" s="18"/>
      <c r="AP21" s="14">
        <f t="shared" si="5"/>
        <v>0</v>
      </c>
      <c r="AQ21" s="14">
        <f t="shared" si="6"/>
        <v>0</v>
      </c>
    </row>
    <row r="22" spans="1:43" s="17" customFormat="1" ht="15.75">
      <c r="A22" s="19"/>
      <c r="B22" s="159"/>
      <c r="C22" s="160"/>
      <c r="D22" s="161"/>
      <c r="E22" s="162"/>
      <c r="F22" s="163"/>
      <c r="G22" s="161"/>
      <c r="H22" s="161"/>
      <c r="I22" s="161"/>
      <c r="J22" s="161"/>
      <c r="K22" s="163"/>
      <c r="L22" s="162"/>
      <c r="M22" s="162"/>
      <c r="N22" s="161"/>
      <c r="O22" s="161"/>
      <c r="P22" s="161"/>
      <c r="Q22" s="159"/>
      <c r="R22" s="164"/>
      <c r="S22" s="164"/>
      <c r="T22" s="161"/>
      <c r="U22" s="161"/>
      <c r="V22" s="161"/>
      <c r="W22" s="161"/>
      <c r="X22" s="161"/>
      <c r="Y22" s="15">
        <f t="shared" si="2"/>
        <v>0</v>
      </c>
      <c r="Z22" s="14" t="e">
        <f t="shared" si="3"/>
        <v>#DIV/0!</v>
      </c>
      <c r="AA22" s="16">
        <f t="shared" si="4"/>
        <v>0</v>
      </c>
      <c r="AB22" s="18"/>
      <c r="AC22" s="18"/>
      <c r="AD22" s="18"/>
      <c r="AE22" s="18"/>
      <c r="AF22" s="18"/>
      <c r="AG22" s="18"/>
      <c r="AH22" s="18"/>
      <c r="AI22" s="18"/>
      <c r="AJ22" s="18"/>
      <c r="AK22" s="18"/>
      <c r="AL22" s="18"/>
      <c r="AM22" s="18"/>
      <c r="AN22" s="18"/>
      <c r="AO22" s="18"/>
      <c r="AP22" s="14">
        <f t="shared" si="5"/>
        <v>0</v>
      </c>
      <c r="AQ22" s="14">
        <f t="shared" si="6"/>
        <v>0</v>
      </c>
    </row>
    <row r="23" spans="1:43" s="17" customFormat="1" ht="15.75">
      <c r="A23" s="19"/>
      <c r="B23" s="159"/>
      <c r="C23" s="160"/>
      <c r="D23" s="161"/>
      <c r="E23" s="162"/>
      <c r="F23" s="163"/>
      <c r="G23" s="161"/>
      <c r="H23" s="161"/>
      <c r="I23" s="161"/>
      <c r="J23" s="161"/>
      <c r="K23" s="163"/>
      <c r="L23" s="162"/>
      <c r="M23" s="162"/>
      <c r="N23" s="161"/>
      <c r="O23" s="161"/>
      <c r="P23" s="161"/>
      <c r="Q23" s="159"/>
      <c r="R23" s="164"/>
      <c r="S23" s="164"/>
      <c r="T23" s="161"/>
      <c r="U23" s="161"/>
      <c r="V23" s="161"/>
      <c r="W23" s="161"/>
      <c r="X23" s="161"/>
      <c r="Y23" s="15">
        <f t="shared" si="2"/>
        <v>0</v>
      </c>
      <c r="Z23" s="14" t="e">
        <f t="shared" si="3"/>
        <v>#DIV/0!</v>
      </c>
      <c r="AA23" s="16">
        <f t="shared" si="4"/>
        <v>0</v>
      </c>
      <c r="AB23" s="18"/>
      <c r="AC23" s="18"/>
      <c r="AD23" s="18"/>
      <c r="AE23" s="18"/>
      <c r="AF23" s="18"/>
      <c r="AG23" s="18"/>
      <c r="AH23" s="18"/>
      <c r="AI23" s="18"/>
      <c r="AJ23" s="18"/>
      <c r="AK23" s="18"/>
      <c r="AL23" s="18"/>
      <c r="AM23" s="18"/>
      <c r="AN23" s="18"/>
      <c r="AO23" s="18"/>
      <c r="AP23" s="14">
        <f t="shared" si="5"/>
        <v>0</v>
      </c>
      <c r="AQ23" s="14">
        <f t="shared" si="6"/>
        <v>0</v>
      </c>
    </row>
    <row r="24" spans="1:43" s="17" customFormat="1" ht="15.75">
      <c r="A24" s="19"/>
      <c r="B24" s="159"/>
      <c r="C24" s="160"/>
      <c r="D24" s="161"/>
      <c r="E24" s="162"/>
      <c r="F24" s="163"/>
      <c r="G24" s="161"/>
      <c r="H24" s="161"/>
      <c r="I24" s="161"/>
      <c r="J24" s="161"/>
      <c r="K24" s="163"/>
      <c r="L24" s="162"/>
      <c r="M24" s="162"/>
      <c r="N24" s="161"/>
      <c r="O24" s="161"/>
      <c r="P24" s="161"/>
      <c r="Q24" s="159"/>
      <c r="R24" s="164"/>
      <c r="S24" s="164"/>
      <c r="T24" s="161"/>
      <c r="U24" s="161"/>
      <c r="V24" s="161"/>
      <c r="W24" s="161"/>
      <c r="X24" s="161"/>
      <c r="Y24" s="15">
        <f t="shared" si="2"/>
        <v>0</v>
      </c>
      <c r="Z24" s="14" t="e">
        <f t="shared" si="3"/>
        <v>#DIV/0!</v>
      </c>
      <c r="AA24" s="16">
        <f t="shared" si="4"/>
        <v>0</v>
      </c>
      <c r="AB24" s="18"/>
      <c r="AC24" s="18"/>
      <c r="AD24" s="18"/>
      <c r="AE24" s="18"/>
      <c r="AF24" s="18"/>
      <c r="AG24" s="18"/>
      <c r="AH24" s="18"/>
      <c r="AI24" s="18"/>
      <c r="AJ24" s="18"/>
      <c r="AK24" s="18"/>
      <c r="AL24" s="18"/>
      <c r="AM24" s="18"/>
      <c r="AN24" s="18"/>
      <c r="AO24" s="18"/>
      <c r="AP24" s="14">
        <f t="shared" si="5"/>
        <v>0</v>
      </c>
      <c r="AQ24" s="14">
        <f t="shared" si="6"/>
        <v>0</v>
      </c>
    </row>
    <row r="25" spans="1:43" s="17" customFormat="1" ht="15.75">
      <c r="A25" s="19"/>
      <c r="B25" s="159"/>
      <c r="C25" s="160"/>
      <c r="D25" s="161"/>
      <c r="E25" s="162"/>
      <c r="F25" s="163"/>
      <c r="G25" s="161"/>
      <c r="H25" s="161"/>
      <c r="I25" s="161"/>
      <c r="J25" s="161"/>
      <c r="K25" s="163"/>
      <c r="L25" s="162"/>
      <c r="M25" s="162"/>
      <c r="N25" s="161"/>
      <c r="O25" s="161"/>
      <c r="P25" s="161"/>
      <c r="Q25" s="159"/>
      <c r="R25" s="164"/>
      <c r="S25" s="164"/>
      <c r="T25" s="161"/>
      <c r="U25" s="161"/>
      <c r="V25" s="161"/>
      <c r="W25" s="161"/>
      <c r="X25" s="161"/>
      <c r="Y25" s="15">
        <f t="shared" si="2"/>
        <v>0</v>
      </c>
      <c r="Z25" s="14" t="e">
        <f t="shared" si="3"/>
        <v>#DIV/0!</v>
      </c>
      <c r="AA25" s="16">
        <f t="shared" si="4"/>
        <v>0</v>
      </c>
      <c r="AB25" s="18"/>
      <c r="AC25" s="18"/>
      <c r="AD25" s="18"/>
      <c r="AE25" s="18"/>
      <c r="AF25" s="18"/>
      <c r="AG25" s="18"/>
      <c r="AH25" s="18"/>
      <c r="AI25" s="18"/>
      <c r="AJ25" s="18"/>
      <c r="AK25" s="18"/>
      <c r="AL25" s="18"/>
      <c r="AM25" s="18"/>
      <c r="AN25" s="18"/>
      <c r="AO25" s="18"/>
      <c r="AP25" s="14">
        <f t="shared" si="5"/>
        <v>0</v>
      </c>
      <c r="AQ25" s="14">
        <f t="shared" si="6"/>
        <v>0</v>
      </c>
    </row>
    <row r="26" spans="1:43" s="17" customFormat="1" ht="15.75">
      <c r="A26" s="19"/>
      <c r="B26" s="159"/>
      <c r="C26" s="160"/>
      <c r="D26" s="161"/>
      <c r="E26" s="162"/>
      <c r="F26" s="163"/>
      <c r="G26" s="161"/>
      <c r="H26" s="161"/>
      <c r="I26" s="161"/>
      <c r="J26" s="161"/>
      <c r="K26" s="163"/>
      <c r="L26" s="162"/>
      <c r="M26" s="162"/>
      <c r="N26" s="161"/>
      <c r="O26" s="161"/>
      <c r="P26" s="161"/>
      <c r="Q26" s="159"/>
      <c r="R26" s="164"/>
      <c r="S26" s="164"/>
      <c r="T26" s="161"/>
      <c r="U26" s="161"/>
      <c r="V26" s="161"/>
      <c r="W26" s="161"/>
      <c r="X26" s="161"/>
      <c r="Y26" s="15">
        <f t="shared" si="2"/>
        <v>0</v>
      </c>
      <c r="Z26" s="14" t="e">
        <f t="shared" si="3"/>
        <v>#DIV/0!</v>
      </c>
      <c r="AA26" s="16">
        <f t="shared" si="4"/>
        <v>0</v>
      </c>
      <c r="AB26" s="18"/>
      <c r="AC26" s="18"/>
      <c r="AD26" s="18"/>
      <c r="AE26" s="18"/>
      <c r="AF26" s="18"/>
      <c r="AG26" s="18"/>
      <c r="AH26" s="18"/>
      <c r="AI26" s="18"/>
      <c r="AJ26" s="18"/>
      <c r="AK26" s="18"/>
      <c r="AL26" s="18"/>
      <c r="AM26" s="18"/>
      <c r="AN26" s="18"/>
      <c r="AO26" s="18"/>
      <c r="AP26" s="14">
        <f t="shared" si="5"/>
        <v>0</v>
      </c>
      <c r="AQ26" s="14">
        <f t="shared" si="6"/>
        <v>0</v>
      </c>
    </row>
    <row r="27" spans="1:43" ht="15.75">
      <c r="A27" s="19"/>
      <c r="B27" s="159"/>
      <c r="C27" s="160"/>
      <c r="D27" s="161"/>
      <c r="E27" s="162"/>
      <c r="F27" s="163"/>
      <c r="G27" s="161"/>
      <c r="H27" s="161"/>
      <c r="I27" s="161"/>
      <c r="J27" s="161"/>
      <c r="K27" s="163"/>
      <c r="L27" s="162"/>
      <c r="M27" s="162"/>
      <c r="N27" s="161"/>
      <c r="O27" s="161"/>
      <c r="P27" s="161"/>
      <c r="Q27" s="159"/>
      <c r="R27" s="164"/>
      <c r="S27" s="164"/>
      <c r="T27" s="161"/>
      <c r="U27" s="161"/>
      <c r="V27" s="161"/>
      <c r="W27" s="161"/>
      <c r="X27" s="161"/>
      <c r="Y27" s="15">
        <f t="shared" si="2"/>
        <v>0</v>
      </c>
      <c r="Z27" s="14" t="e">
        <f t="shared" si="3"/>
        <v>#DIV/0!</v>
      </c>
      <c r="AA27" s="16">
        <f t="shared" si="4"/>
        <v>0</v>
      </c>
      <c r="AB27" s="18"/>
      <c r="AC27" s="18"/>
      <c r="AD27" s="18"/>
      <c r="AE27" s="18"/>
      <c r="AF27" s="18"/>
      <c r="AG27" s="18"/>
      <c r="AH27" s="18"/>
      <c r="AI27" s="18"/>
      <c r="AJ27" s="18"/>
      <c r="AK27" s="18"/>
      <c r="AL27" s="18"/>
      <c r="AM27" s="18"/>
      <c r="AN27" s="18"/>
      <c r="AO27" s="18"/>
      <c r="AP27" s="14">
        <f t="shared" si="5"/>
        <v>0</v>
      </c>
      <c r="AQ27" s="14">
        <f t="shared" si="6"/>
        <v>0</v>
      </c>
    </row>
    <row r="28" spans="1:43" ht="15.75">
      <c r="A28" s="19"/>
      <c r="B28" s="159"/>
      <c r="C28" s="160"/>
      <c r="D28" s="161"/>
      <c r="E28" s="162"/>
      <c r="F28" s="163"/>
      <c r="G28" s="161"/>
      <c r="H28" s="161"/>
      <c r="I28" s="161"/>
      <c r="J28" s="161"/>
      <c r="K28" s="163"/>
      <c r="L28" s="162"/>
      <c r="M28" s="162"/>
      <c r="N28" s="161"/>
      <c r="O28" s="161"/>
      <c r="P28" s="161"/>
      <c r="Q28" s="159"/>
      <c r="R28" s="164"/>
      <c r="S28" s="164"/>
      <c r="T28" s="161"/>
      <c r="U28" s="161"/>
      <c r="V28" s="161"/>
      <c r="W28" s="161"/>
      <c r="X28" s="161"/>
      <c r="Y28" s="15">
        <f t="shared" si="2"/>
        <v>0</v>
      </c>
      <c r="Z28" s="14" t="e">
        <f t="shared" si="3"/>
        <v>#DIV/0!</v>
      </c>
      <c r="AA28" s="16">
        <f t="shared" si="4"/>
        <v>0</v>
      </c>
      <c r="AB28" s="18"/>
      <c r="AC28" s="18"/>
      <c r="AD28" s="18"/>
      <c r="AE28" s="18"/>
      <c r="AF28" s="18"/>
      <c r="AG28" s="18"/>
      <c r="AH28" s="18"/>
      <c r="AI28" s="18"/>
      <c r="AJ28" s="18"/>
      <c r="AK28" s="18"/>
      <c r="AL28" s="18"/>
      <c r="AM28" s="18"/>
      <c r="AN28" s="18"/>
      <c r="AO28" s="18"/>
      <c r="AP28" s="14">
        <f t="shared" si="5"/>
        <v>0</v>
      </c>
      <c r="AQ28" s="14">
        <f t="shared" si="6"/>
        <v>0</v>
      </c>
    </row>
    <row r="29" spans="1:43" ht="15.75">
      <c r="A29" s="19"/>
      <c r="B29" s="159"/>
      <c r="C29" s="160"/>
      <c r="D29" s="161"/>
      <c r="E29" s="162"/>
      <c r="F29" s="163"/>
      <c r="G29" s="161"/>
      <c r="H29" s="161"/>
      <c r="I29" s="161"/>
      <c r="J29" s="161"/>
      <c r="K29" s="163"/>
      <c r="L29" s="162"/>
      <c r="M29" s="162"/>
      <c r="N29" s="161"/>
      <c r="O29" s="161"/>
      <c r="P29" s="161"/>
      <c r="Q29" s="159"/>
      <c r="R29" s="164"/>
      <c r="S29" s="164"/>
      <c r="T29" s="161"/>
      <c r="U29" s="161"/>
      <c r="V29" s="161"/>
      <c r="W29" s="161"/>
      <c r="X29" s="161"/>
      <c r="Y29" s="15">
        <f t="shared" si="2"/>
        <v>0</v>
      </c>
      <c r="Z29" s="14" t="e">
        <f t="shared" si="3"/>
        <v>#DIV/0!</v>
      </c>
      <c r="AA29" s="16">
        <f t="shared" si="4"/>
        <v>0</v>
      </c>
      <c r="AB29" s="18"/>
      <c r="AC29" s="18"/>
      <c r="AD29" s="18"/>
      <c r="AE29" s="18"/>
      <c r="AF29" s="18"/>
      <c r="AG29" s="18"/>
      <c r="AH29" s="18"/>
      <c r="AI29" s="18"/>
      <c r="AJ29" s="18"/>
      <c r="AK29" s="18"/>
      <c r="AL29" s="18"/>
      <c r="AM29" s="18"/>
      <c r="AN29" s="18"/>
      <c r="AO29" s="18"/>
      <c r="AP29" s="14">
        <f t="shared" si="5"/>
        <v>0</v>
      </c>
      <c r="AQ29" s="14">
        <f t="shared" si="6"/>
        <v>0</v>
      </c>
    </row>
    <row r="30" spans="1:43" ht="15.75">
      <c r="A30" s="19"/>
      <c r="B30" s="159"/>
      <c r="C30" s="160"/>
      <c r="D30" s="161"/>
      <c r="E30" s="162"/>
      <c r="F30" s="163"/>
      <c r="G30" s="161"/>
      <c r="H30" s="161"/>
      <c r="I30" s="161"/>
      <c r="J30" s="161"/>
      <c r="K30" s="163"/>
      <c r="L30" s="162"/>
      <c r="M30" s="162"/>
      <c r="N30" s="161"/>
      <c r="O30" s="161"/>
      <c r="P30" s="161"/>
      <c r="Q30" s="159"/>
      <c r="R30" s="164"/>
      <c r="S30" s="164"/>
      <c r="T30" s="161"/>
      <c r="U30" s="161"/>
      <c r="V30" s="161"/>
      <c r="W30" s="161"/>
      <c r="X30" s="161"/>
      <c r="Y30" s="15">
        <f t="shared" si="2"/>
        <v>0</v>
      </c>
      <c r="Z30" s="14" t="e">
        <f t="shared" si="3"/>
        <v>#DIV/0!</v>
      </c>
      <c r="AA30" s="16">
        <f t="shared" si="4"/>
        <v>0</v>
      </c>
      <c r="AB30" s="18"/>
      <c r="AC30" s="18"/>
      <c r="AD30" s="18"/>
      <c r="AE30" s="18"/>
      <c r="AF30" s="18"/>
      <c r="AG30" s="18"/>
      <c r="AH30" s="18"/>
      <c r="AI30" s="18"/>
      <c r="AJ30" s="18"/>
      <c r="AK30" s="18"/>
      <c r="AL30" s="18"/>
      <c r="AM30" s="18"/>
      <c r="AN30" s="18"/>
      <c r="AO30" s="18"/>
      <c r="AP30" s="14">
        <f t="shared" si="5"/>
        <v>0</v>
      </c>
      <c r="AQ30" s="14">
        <f t="shared" si="6"/>
        <v>0</v>
      </c>
    </row>
    <row r="31" spans="1:43" ht="15.75">
      <c r="A31" s="19"/>
      <c r="B31" s="159"/>
      <c r="C31" s="160"/>
      <c r="D31" s="161"/>
      <c r="E31" s="162"/>
      <c r="F31" s="163"/>
      <c r="G31" s="161"/>
      <c r="H31" s="161"/>
      <c r="I31" s="161"/>
      <c r="J31" s="161"/>
      <c r="K31" s="163"/>
      <c r="L31" s="162"/>
      <c r="M31" s="162"/>
      <c r="N31" s="161"/>
      <c r="O31" s="161"/>
      <c r="P31" s="161"/>
      <c r="Q31" s="159"/>
      <c r="R31" s="164"/>
      <c r="S31" s="164"/>
      <c r="T31" s="161"/>
      <c r="U31" s="161"/>
      <c r="V31" s="161"/>
      <c r="W31" s="161"/>
      <c r="X31" s="161"/>
      <c r="Y31" s="15">
        <f t="shared" si="2"/>
        <v>0</v>
      </c>
      <c r="Z31" s="14" t="e">
        <f t="shared" si="3"/>
        <v>#DIV/0!</v>
      </c>
      <c r="AA31" s="16">
        <f t="shared" si="4"/>
        <v>0</v>
      </c>
      <c r="AB31" s="18"/>
      <c r="AC31" s="18"/>
      <c r="AD31" s="18"/>
      <c r="AE31" s="18"/>
      <c r="AF31" s="18"/>
      <c r="AG31" s="18"/>
      <c r="AH31" s="18"/>
      <c r="AI31" s="18"/>
      <c r="AJ31" s="18"/>
      <c r="AK31" s="18"/>
      <c r="AL31" s="18"/>
      <c r="AM31" s="18"/>
      <c r="AN31" s="18"/>
      <c r="AO31" s="18"/>
      <c r="AP31" s="14">
        <f t="shared" si="5"/>
        <v>0</v>
      </c>
      <c r="AQ31" s="14">
        <f t="shared" si="6"/>
        <v>0</v>
      </c>
    </row>
    <row r="32" spans="1:43" ht="15.75">
      <c r="A32" s="19"/>
      <c r="B32" s="159"/>
      <c r="C32" s="160"/>
      <c r="D32" s="161"/>
      <c r="E32" s="162"/>
      <c r="F32" s="163"/>
      <c r="G32" s="161"/>
      <c r="H32" s="161"/>
      <c r="I32" s="161"/>
      <c r="J32" s="161"/>
      <c r="K32" s="163"/>
      <c r="L32" s="162"/>
      <c r="M32" s="162"/>
      <c r="N32" s="161"/>
      <c r="O32" s="161"/>
      <c r="P32" s="161"/>
      <c r="Q32" s="159"/>
      <c r="R32" s="164"/>
      <c r="S32" s="164"/>
      <c r="T32" s="161"/>
      <c r="U32" s="161"/>
      <c r="V32" s="161"/>
      <c r="W32" s="161"/>
      <c r="X32" s="161"/>
      <c r="Y32" s="15">
        <f t="shared" si="2"/>
        <v>0</v>
      </c>
      <c r="Z32" s="14" t="e">
        <f t="shared" si="3"/>
        <v>#DIV/0!</v>
      </c>
      <c r="AA32" s="16">
        <f t="shared" si="4"/>
        <v>0</v>
      </c>
      <c r="AB32" s="18"/>
      <c r="AC32" s="18"/>
      <c r="AD32" s="18"/>
      <c r="AE32" s="18"/>
      <c r="AF32" s="18"/>
      <c r="AG32" s="18"/>
      <c r="AH32" s="18"/>
      <c r="AI32" s="18"/>
      <c r="AJ32" s="18"/>
      <c r="AK32" s="18"/>
      <c r="AL32" s="18"/>
      <c r="AM32" s="18"/>
      <c r="AN32" s="18"/>
      <c r="AO32" s="18"/>
      <c r="AP32" s="14">
        <f t="shared" si="5"/>
        <v>0</v>
      </c>
      <c r="AQ32" s="14">
        <f t="shared" si="6"/>
        <v>0</v>
      </c>
    </row>
    <row r="33" spans="1:43" ht="15.75">
      <c r="A33" s="19"/>
      <c r="B33" s="159"/>
      <c r="C33" s="160"/>
      <c r="D33" s="161"/>
      <c r="E33" s="162"/>
      <c r="F33" s="163"/>
      <c r="G33" s="161"/>
      <c r="H33" s="161"/>
      <c r="I33" s="161"/>
      <c r="J33" s="161"/>
      <c r="K33" s="163"/>
      <c r="L33" s="162"/>
      <c r="M33" s="162"/>
      <c r="N33" s="161"/>
      <c r="O33" s="161"/>
      <c r="P33" s="161"/>
      <c r="Q33" s="159"/>
      <c r="R33" s="164"/>
      <c r="S33" s="164"/>
      <c r="T33" s="161"/>
      <c r="U33" s="161"/>
      <c r="V33" s="161"/>
      <c r="W33" s="161"/>
      <c r="X33" s="161"/>
      <c r="Y33" s="15">
        <f t="shared" si="2"/>
        <v>0</v>
      </c>
      <c r="Z33" s="14" t="e">
        <f t="shared" si="3"/>
        <v>#DIV/0!</v>
      </c>
      <c r="AA33" s="16">
        <f t="shared" si="4"/>
        <v>0</v>
      </c>
      <c r="AB33" s="18"/>
      <c r="AC33" s="18"/>
      <c r="AD33" s="18"/>
      <c r="AE33" s="18"/>
      <c r="AF33" s="18"/>
      <c r="AG33" s="18"/>
      <c r="AH33" s="18"/>
      <c r="AI33" s="18"/>
      <c r="AJ33" s="18"/>
      <c r="AK33" s="18"/>
      <c r="AL33" s="18"/>
      <c r="AM33" s="18"/>
      <c r="AN33" s="18"/>
      <c r="AO33" s="18"/>
      <c r="AP33" s="14">
        <f t="shared" si="5"/>
        <v>0</v>
      </c>
      <c r="AQ33" s="14">
        <f t="shared" si="6"/>
        <v>0</v>
      </c>
    </row>
    <row r="34" spans="1:43" ht="15.75">
      <c r="A34" s="19"/>
      <c r="B34" s="159"/>
      <c r="C34" s="160"/>
      <c r="D34" s="161"/>
      <c r="E34" s="162"/>
      <c r="F34" s="163"/>
      <c r="G34" s="161"/>
      <c r="H34" s="161"/>
      <c r="I34" s="161"/>
      <c r="J34" s="161"/>
      <c r="K34" s="163"/>
      <c r="L34" s="162"/>
      <c r="M34" s="162"/>
      <c r="N34" s="161"/>
      <c r="O34" s="161"/>
      <c r="P34" s="161"/>
      <c r="Q34" s="159"/>
      <c r="R34" s="164"/>
      <c r="S34" s="164"/>
      <c r="T34" s="161"/>
      <c r="U34" s="161"/>
      <c r="V34" s="161"/>
      <c r="W34" s="161"/>
      <c r="X34" s="161"/>
      <c r="Y34" s="15">
        <f t="shared" si="2"/>
        <v>0</v>
      </c>
      <c r="Z34" s="14" t="e">
        <f t="shared" si="3"/>
        <v>#DIV/0!</v>
      </c>
      <c r="AA34" s="16">
        <f t="shared" si="4"/>
        <v>0</v>
      </c>
      <c r="AB34" s="18"/>
      <c r="AC34" s="18"/>
      <c r="AD34" s="18"/>
      <c r="AE34" s="18"/>
      <c r="AF34" s="18"/>
      <c r="AG34" s="18"/>
      <c r="AH34" s="18"/>
      <c r="AI34" s="18"/>
      <c r="AJ34" s="18"/>
      <c r="AK34" s="18"/>
      <c r="AL34" s="18"/>
      <c r="AM34" s="18"/>
      <c r="AN34" s="18"/>
      <c r="AO34" s="18"/>
      <c r="AP34" s="14">
        <f t="shared" si="5"/>
        <v>0</v>
      </c>
      <c r="AQ34" s="14">
        <f t="shared" si="6"/>
        <v>0</v>
      </c>
    </row>
    <row r="35" spans="1:43" ht="15.75">
      <c r="A35" s="19"/>
      <c r="B35" s="159"/>
      <c r="C35" s="160"/>
      <c r="D35" s="161"/>
      <c r="E35" s="162"/>
      <c r="F35" s="163"/>
      <c r="G35" s="161"/>
      <c r="H35" s="161"/>
      <c r="I35" s="161"/>
      <c r="J35" s="161"/>
      <c r="K35" s="163"/>
      <c r="L35" s="162"/>
      <c r="M35" s="162"/>
      <c r="N35" s="161"/>
      <c r="O35" s="161"/>
      <c r="P35" s="161"/>
      <c r="Q35" s="159"/>
      <c r="R35" s="164"/>
      <c r="S35" s="164"/>
      <c r="T35" s="161"/>
      <c r="U35" s="161"/>
      <c r="V35" s="161"/>
      <c r="W35" s="161"/>
      <c r="X35" s="161"/>
      <c r="Y35" s="15">
        <f t="shared" ref="Y35:Y66" si="7">X35*N35</f>
        <v>0</v>
      </c>
      <c r="Z35" s="14" t="e">
        <f t="shared" ref="Z35:Z66" si="8">U35/N35</f>
        <v>#DIV/0!</v>
      </c>
      <c r="AA35" s="16">
        <f t="shared" si="4"/>
        <v>0</v>
      </c>
      <c r="AB35" s="18"/>
      <c r="AC35" s="18"/>
      <c r="AD35" s="18"/>
      <c r="AE35" s="18"/>
      <c r="AF35" s="18"/>
      <c r="AG35" s="18"/>
      <c r="AH35" s="18"/>
      <c r="AI35" s="18"/>
      <c r="AJ35" s="18"/>
      <c r="AK35" s="18"/>
      <c r="AL35" s="18"/>
      <c r="AM35" s="18"/>
      <c r="AN35" s="18"/>
      <c r="AO35" s="18"/>
      <c r="AP35" s="14">
        <f t="shared" si="5"/>
        <v>0</v>
      </c>
      <c r="AQ35" s="14">
        <f t="shared" si="6"/>
        <v>0</v>
      </c>
    </row>
    <row r="36" spans="1:43" ht="15.75">
      <c r="A36" s="19"/>
      <c r="B36" s="159"/>
      <c r="C36" s="160"/>
      <c r="D36" s="161"/>
      <c r="E36" s="162"/>
      <c r="F36" s="163"/>
      <c r="G36" s="161"/>
      <c r="H36" s="161"/>
      <c r="I36" s="161"/>
      <c r="J36" s="161"/>
      <c r="K36" s="163"/>
      <c r="L36" s="162"/>
      <c r="M36" s="162"/>
      <c r="N36" s="161"/>
      <c r="O36" s="161"/>
      <c r="P36" s="161"/>
      <c r="Q36" s="159"/>
      <c r="R36" s="164"/>
      <c r="S36" s="164"/>
      <c r="T36" s="161"/>
      <c r="U36" s="161"/>
      <c r="V36" s="161"/>
      <c r="W36" s="161"/>
      <c r="X36" s="161"/>
      <c r="Y36" s="15">
        <f t="shared" si="7"/>
        <v>0</v>
      </c>
      <c r="Z36" s="14" t="e">
        <f t="shared" si="8"/>
        <v>#DIV/0!</v>
      </c>
      <c r="AA36" s="16">
        <f t="shared" si="4"/>
        <v>0</v>
      </c>
      <c r="AB36" s="18"/>
      <c r="AC36" s="18"/>
      <c r="AD36" s="18"/>
      <c r="AE36" s="18"/>
      <c r="AF36" s="18"/>
      <c r="AG36" s="18"/>
      <c r="AH36" s="18"/>
      <c r="AI36" s="18"/>
      <c r="AJ36" s="18"/>
      <c r="AK36" s="18"/>
      <c r="AL36" s="18"/>
      <c r="AM36" s="18"/>
      <c r="AN36" s="18"/>
      <c r="AO36" s="18"/>
      <c r="AP36" s="14">
        <f t="shared" si="5"/>
        <v>0</v>
      </c>
      <c r="AQ36" s="14">
        <f t="shared" si="6"/>
        <v>0</v>
      </c>
    </row>
    <row r="37" spans="1:43" ht="15.75">
      <c r="A37" s="19"/>
      <c r="B37" s="159"/>
      <c r="C37" s="160"/>
      <c r="D37" s="161"/>
      <c r="E37" s="162"/>
      <c r="F37" s="163"/>
      <c r="G37" s="161"/>
      <c r="H37" s="161"/>
      <c r="I37" s="161"/>
      <c r="J37" s="161"/>
      <c r="K37" s="163"/>
      <c r="L37" s="162"/>
      <c r="M37" s="162"/>
      <c r="N37" s="161"/>
      <c r="O37" s="161"/>
      <c r="P37" s="161"/>
      <c r="Q37" s="159"/>
      <c r="R37" s="164"/>
      <c r="S37" s="164"/>
      <c r="T37" s="161"/>
      <c r="U37" s="161"/>
      <c r="V37" s="161"/>
      <c r="W37" s="161"/>
      <c r="X37" s="161"/>
      <c r="Y37" s="15">
        <f t="shared" si="7"/>
        <v>0</v>
      </c>
      <c r="Z37" s="14" t="e">
        <f t="shared" si="8"/>
        <v>#DIV/0!</v>
      </c>
      <c r="AA37" s="16">
        <f t="shared" si="4"/>
        <v>0</v>
      </c>
      <c r="AB37" s="18"/>
      <c r="AC37" s="18"/>
      <c r="AD37" s="18"/>
      <c r="AE37" s="18"/>
      <c r="AF37" s="18"/>
      <c r="AG37" s="18"/>
      <c r="AH37" s="18"/>
      <c r="AI37" s="18"/>
      <c r="AJ37" s="18"/>
      <c r="AK37" s="18"/>
      <c r="AL37" s="18"/>
      <c r="AM37" s="18"/>
      <c r="AN37" s="18"/>
      <c r="AO37" s="18"/>
      <c r="AP37" s="14">
        <f t="shared" si="5"/>
        <v>0</v>
      </c>
      <c r="AQ37" s="14">
        <f t="shared" si="6"/>
        <v>0</v>
      </c>
    </row>
    <row r="38" spans="1:43" ht="15.75">
      <c r="A38" s="19"/>
      <c r="B38" s="159"/>
      <c r="C38" s="160"/>
      <c r="D38" s="161"/>
      <c r="E38" s="162"/>
      <c r="F38" s="163"/>
      <c r="G38" s="161"/>
      <c r="H38" s="161"/>
      <c r="I38" s="161"/>
      <c r="J38" s="161"/>
      <c r="K38" s="163"/>
      <c r="L38" s="162"/>
      <c r="M38" s="162"/>
      <c r="N38" s="161"/>
      <c r="O38" s="161"/>
      <c r="P38" s="161"/>
      <c r="Q38" s="159"/>
      <c r="R38" s="164"/>
      <c r="S38" s="164"/>
      <c r="T38" s="161"/>
      <c r="U38" s="161"/>
      <c r="V38" s="161"/>
      <c r="W38" s="161"/>
      <c r="X38" s="161"/>
      <c r="Y38" s="15">
        <f t="shared" si="7"/>
        <v>0</v>
      </c>
      <c r="Z38" s="14" t="e">
        <f t="shared" si="8"/>
        <v>#DIV/0!</v>
      </c>
      <c r="AA38" s="16">
        <f t="shared" si="4"/>
        <v>0</v>
      </c>
      <c r="AB38" s="18"/>
      <c r="AC38" s="18"/>
      <c r="AD38" s="18"/>
      <c r="AE38" s="18"/>
      <c r="AF38" s="18"/>
      <c r="AG38" s="18"/>
      <c r="AH38" s="18"/>
      <c r="AI38" s="18"/>
      <c r="AJ38" s="18"/>
      <c r="AK38" s="18"/>
      <c r="AL38" s="18"/>
      <c r="AM38" s="18"/>
      <c r="AN38" s="18"/>
      <c r="AO38" s="18"/>
      <c r="AP38" s="14">
        <f t="shared" si="5"/>
        <v>0</v>
      </c>
      <c r="AQ38" s="14">
        <f t="shared" si="6"/>
        <v>0</v>
      </c>
    </row>
    <row r="39" spans="1:43" ht="15.75">
      <c r="A39" s="19"/>
      <c r="B39" s="159"/>
      <c r="C39" s="160"/>
      <c r="D39" s="161"/>
      <c r="E39" s="162"/>
      <c r="F39" s="163"/>
      <c r="G39" s="161"/>
      <c r="H39" s="161"/>
      <c r="I39" s="161"/>
      <c r="J39" s="161"/>
      <c r="K39" s="163"/>
      <c r="L39" s="162"/>
      <c r="M39" s="162"/>
      <c r="N39" s="161"/>
      <c r="O39" s="161"/>
      <c r="P39" s="161"/>
      <c r="Q39" s="159"/>
      <c r="R39" s="164"/>
      <c r="S39" s="164"/>
      <c r="T39" s="161"/>
      <c r="U39" s="161"/>
      <c r="V39" s="161"/>
      <c r="W39" s="161"/>
      <c r="X39" s="161"/>
      <c r="Y39" s="15">
        <f t="shared" si="7"/>
        <v>0</v>
      </c>
      <c r="Z39" s="14" t="e">
        <f t="shared" si="8"/>
        <v>#DIV/0!</v>
      </c>
      <c r="AA39" s="16">
        <f t="shared" si="4"/>
        <v>0</v>
      </c>
      <c r="AB39" s="18"/>
      <c r="AC39" s="18"/>
      <c r="AD39" s="18"/>
      <c r="AE39" s="18"/>
      <c r="AF39" s="18"/>
      <c r="AG39" s="18"/>
      <c r="AH39" s="18"/>
      <c r="AI39" s="18"/>
      <c r="AJ39" s="18"/>
      <c r="AK39" s="18"/>
      <c r="AL39" s="18"/>
      <c r="AM39" s="18"/>
      <c r="AN39" s="18"/>
      <c r="AO39" s="18"/>
      <c r="AP39" s="14">
        <f t="shared" si="5"/>
        <v>0</v>
      </c>
      <c r="AQ39" s="14">
        <f t="shared" si="6"/>
        <v>0</v>
      </c>
    </row>
    <row r="40" spans="1:43" ht="15.75">
      <c r="A40" s="19"/>
      <c r="B40" s="159"/>
      <c r="C40" s="160"/>
      <c r="D40" s="161"/>
      <c r="E40" s="162"/>
      <c r="F40" s="163"/>
      <c r="G40" s="161"/>
      <c r="H40" s="161"/>
      <c r="I40" s="161"/>
      <c r="J40" s="161"/>
      <c r="K40" s="163"/>
      <c r="L40" s="162"/>
      <c r="M40" s="162"/>
      <c r="N40" s="161"/>
      <c r="O40" s="161"/>
      <c r="P40" s="161"/>
      <c r="Q40" s="159"/>
      <c r="R40" s="164"/>
      <c r="S40" s="164"/>
      <c r="T40" s="161"/>
      <c r="U40" s="161"/>
      <c r="V40" s="161"/>
      <c r="W40" s="161"/>
      <c r="X40" s="161"/>
      <c r="Y40" s="15">
        <f t="shared" si="7"/>
        <v>0</v>
      </c>
      <c r="Z40" s="14" t="e">
        <f t="shared" si="8"/>
        <v>#DIV/0!</v>
      </c>
      <c r="AA40" s="16">
        <f t="shared" si="4"/>
        <v>0</v>
      </c>
      <c r="AB40" s="18"/>
      <c r="AC40" s="18"/>
      <c r="AD40" s="18"/>
      <c r="AE40" s="18"/>
      <c r="AF40" s="18"/>
      <c r="AG40" s="18"/>
      <c r="AH40" s="18"/>
      <c r="AI40" s="18"/>
      <c r="AJ40" s="18"/>
      <c r="AK40" s="18"/>
      <c r="AL40" s="18"/>
      <c r="AM40" s="18"/>
      <c r="AN40" s="18"/>
      <c r="AO40" s="18"/>
      <c r="AP40" s="14">
        <f t="shared" si="5"/>
        <v>0</v>
      </c>
      <c r="AQ40" s="14">
        <f t="shared" si="6"/>
        <v>0</v>
      </c>
    </row>
    <row r="41" spans="1:43" ht="15.75">
      <c r="A41" s="19"/>
      <c r="B41" s="159"/>
      <c r="C41" s="160"/>
      <c r="D41" s="161"/>
      <c r="E41" s="162"/>
      <c r="F41" s="163"/>
      <c r="G41" s="161"/>
      <c r="H41" s="161"/>
      <c r="I41" s="161"/>
      <c r="J41" s="161"/>
      <c r="K41" s="163"/>
      <c r="L41" s="162"/>
      <c r="M41" s="162"/>
      <c r="N41" s="161"/>
      <c r="O41" s="161"/>
      <c r="P41" s="161"/>
      <c r="Q41" s="159"/>
      <c r="R41" s="164"/>
      <c r="S41" s="164"/>
      <c r="T41" s="161"/>
      <c r="U41" s="161"/>
      <c r="V41" s="161"/>
      <c r="W41" s="161"/>
      <c r="X41" s="161"/>
      <c r="Y41" s="15">
        <f t="shared" si="7"/>
        <v>0</v>
      </c>
      <c r="Z41" s="14" t="e">
        <f t="shared" si="8"/>
        <v>#DIV/0!</v>
      </c>
      <c r="AA41" s="16">
        <f t="shared" si="4"/>
        <v>0</v>
      </c>
      <c r="AB41" s="18"/>
      <c r="AC41" s="18"/>
      <c r="AD41" s="18"/>
      <c r="AE41" s="18"/>
      <c r="AF41" s="18"/>
      <c r="AG41" s="18"/>
      <c r="AH41" s="18"/>
      <c r="AI41" s="18"/>
      <c r="AJ41" s="18"/>
      <c r="AK41" s="18"/>
      <c r="AL41" s="18"/>
      <c r="AM41" s="18"/>
      <c r="AN41" s="18"/>
      <c r="AO41" s="18"/>
      <c r="AP41" s="14">
        <f t="shared" si="5"/>
        <v>0</v>
      </c>
      <c r="AQ41" s="14">
        <f t="shared" si="6"/>
        <v>0</v>
      </c>
    </row>
    <row r="42" spans="1:43" ht="15.75">
      <c r="A42" s="19"/>
      <c r="B42" s="159"/>
      <c r="C42" s="160"/>
      <c r="D42" s="161"/>
      <c r="E42" s="162"/>
      <c r="F42" s="163"/>
      <c r="G42" s="161"/>
      <c r="H42" s="161"/>
      <c r="I42" s="161"/>
      <c r="J42" s="161"/>
      <c r="K42" s="163"/>
      <c r="L42" s="162"/>
      <c r="M42" s="162"/>
      <c r="N42" s="161"/>
      <c r="O42" s="161"/>
      <c r="P42" s="161"/>
      <c r="Q42" s="159"/>
      <c r="R42" s="164"/>
      <c r="S42" s="164"/>
      <c r="T42" s="161"/>
      <c r="U42" s="161"/>
      <c r="V42" s="161"/>
      <c r="W42" s="161"/>
      <c r="X42" s="161"/>
      <c r="Y42" s="15">
        <f t="shared" si="7"/>
        <v>0</v>
      </c>
      <c r="Z42" s="14" t="e">
        <f t="shared" si="8"/>
        <v>#DIV/0!</v>
      </c>
      <c r="AA42" s="16">
        <f t="shared" si="4"/>
        <v>0</v>
      </c>
      <c r="AB42" s="18"/>
      <c r="AC42" s="18"/>
      <c r="AD42" s="18"/>
      <c r="AE42" s="18"/>
      <c r="AF42" s="18"/>
      <c r="AG42" s="18"/>
      <c r="AH42" s="18"/>
      <c r="AI42" s="18"/>
      <c r="AJ42" s="18"/>
      <c r="AK42" s="18"/>
      <c r="AL42" s="18"/>
      <c r="AM42" s="18"/>
      <c r="AN42" s="18"/>
      <c r="AO42" s="18"/>
      <c r="AP42" s="14">
        <f t="shared" si="5"/>
        <v>0</v>
      </c>
      <c r="AQ42" s="14">
        <f t="shared" si="6"/>
        <v>0</v>
      </c>
    </row>
    <row r="43" spans="1:43" ht="15.75">
      <c r="A43" s="19"/>
      <c r="B43" s="159"/>
      <c r="C43" s="160"/>
      <c r="D43" s="161"/>
      <c r="E43" s="162"/>
      <c r="F43" s="163"/>
      <c r="G43" s="161"/>
      <c r="H43" s="161"/>
      <c r="I43" s="161"/>
      <c r="J43" s="161"/>
      <c r="K43" s="163"/>
      <c r="L43" s="162"/>
      <c r="M43" s="162"/>
      <c r="N43" s="161"/>
      <c r="O43" s="161"/>
      <c r="P43" s="161"/>
      <c r="Q43" s="159"/>
      <c r="R43" s="164"/>
      <c r="S43" s="164"/>
      <c r="T43" s="161"/>
      <c r="U43" s="161"/>
      <c r="V43" s="161"/>
      <c r="W43" s="161"/>
      <c r="X43" s="161"/>
      <c r="Y43" s="15">
        <f t="shared" si="7"/>
        <v>0</v>
      </c>
      <c r="Z43" s="14" t="e">
        <f t="shared" si="8"/>
        <v>#DIV/0!</v>
      </c>
      <c r="AA43" s="16">
        <f t="shared" si="4"/>
        <v>0</v>
      </c>
      <c r="AB43" s="18"/>
      <c r="AC43" s="18"/>
      <c r="AD43" s="18"/>
      <c r="AE43" s="18"/>
      <c r="AF43" s="18"/>
      <c r="AG43" s="18"/>
      <c r="AH43" s="18"/>
      <c r="AI43" s="18"/>
      <c r="AJ43" s="18"/>
      <c r="AK43" s="18"/>
      <c r="AL43" s="18"/>
      <c r="AM43" s="18"/>
      <c r="AN43" s="18"/>
      <c r="AO43" s="18"/>
      <c r="AP43" s="14">
        <f t="shared" si="5"/>
        <v>0</v>
      </c>
      <c r="AQ43" s="14">
        <f t="shared" si="6"/>
        <v>0</v>
      </c>
    </row>
    <row r="44" spans="1:43" ht="15.75">
      <c r="A44" s="19"/>
      <c r="B44" s="159"/>
      <c r="C44" s="160"/>
      <c r="D44" s="161"/>
      <c r="E44" s="162"/>
      <c r="F44" s="163"/>
      <c r="G44" s="161"/>
      <c r="H44" s="161"/>
      <c r="I44" s="161"/>
      <c r="J44" s="161"/>
      <c r="K44" s="163"/>
      <c r="L44" s="162"/>
      <c r="M44" s="162"/>
      <c r="N44" s="161"/>
      <c r="O44" s="161"/>
      <c r="P44" s="161"/>
      <c r="Q44" s="159"/>
      <c r="R44" s="164"/>
      <c r="S44" s="164"/>
      <c r="T44" s="161"/>
      <c r="U44" s="161"/>
      <c r="V44" s="161"/>
      <c r="W44" s="161"/>
      <c r="X44" s="161"/>
      <c r="Y44" s="15">
        <f t="shared" si="7"/>
        <v>0</v>
      </c>
      <c r="Z44" s="14" t="e">
        <f t="shared" si="8"/>
        <v>#DIV/0!</v>
      </c>
      <c r="AA44" s="16">
        <f t="shared" si="4"/>
        <v>0</v>
      </c>
      <c r="AB44" s="18"/>
      <c r="AC44" s="18"/>
      <c r="AD44" s="18"/>
      <c r="AE44" s="18"/>
      <c r="AF44" s="18"/>
      <c r="AG44" s="18"/>
      <c r="AH44" s="18"/>
      <c r="AI44" s="18"/>
      <c r="AJ44" s="18"/>
      <c r="AK44" s="18"/>
      <c r="AL44" s="18"/>
      <c r="AM44" s="18"/>
      <c r="AN44" s="18"/>
      <c r="AO44" s="18"/>
      <c r="AP44" s="14">
        <f t="shared" si="5"/>
        <v>0</v>
      </c>
      <c r="AQ44" s="14">
        <f t="shared" si="6"/>
        <v>0</v>
      </c>
    </row>
    <row r="45" spans="1:43" ht="15.75">
      <c r="A45" s="19"/>
      <c r="B45" s="159"/>
      <c r="C45" s="160"/>
      <c r="D45" s="161"/>
      <c r="E45" s="162"/>
      <c r="F45" s="163"/>
      <c r="G45" s="161"/>
      <c r="H45" s="161"/>
      <c r="I45" s="161"/>
      <c r="J45" s="161"/>
      <c r="K45" s="163"/>
      <c r="L45" s="162"/>
      <c r="M45" s="162"/>
      <c r="N45" s="161"/>
      <c r="O45" s="161"/>
      <c r="P45" s="161"/>
      <c r="Q45" s="159"/>
      <c r="R45" s="164"/>
      <c r="S45" s="164"/>
      <c r="T45" s="161"/>
      <c r="U45" s="161"/>
      <c r="V45" s="161"/>
      <c r="W45" s="161"/>
      <c r="X45" s="161"/>
      <c r="Y45" s="15">
        <f t="shared" si="7"/>
        <v>0</v>
      </c>
      <c r="Z45" s="14" t="e">
        <f t="shared" si="8"/>
        <v>#DIV/0!</v>
      </c>
      <c r="AA45" s="16">
        <f t="shared" si="4"/>
        <v>0</v>
      </c>
      <c r="AB45" s="18"/>
      <c r="AC45" s="18"/>
      <c r="AD45" s="18"/>
      <c r="AE45" s="18"/>
      <c r="AF45" s="18"/>
      <c r="AG45" s="18"/>
      <c r="AH45" s="18"/>
      <c r="AI45" s="18"/>
      <c r="AJ45" s="18"/>
      <c r="AK45" s="18"/>
      <c r="AL45" s="18"/>
      <c r="AM45" s="18"/>
      <c r="AN45" s="18"/>
      <c r="AO45" s="18"/>
      <c r="AP45" s="14">
        <f t="shared" si="5"/>
        <v>0</v>
      </c>
      <c r="AQ45" s="14">
        <f t="shared" si="6"/>
        <v>0</v>
      </c>
    </row>
    <row r="46" spans="1:43" s="170" customFormat="1" ht="15.75">
      <c r="A46" s="169"/>
      <c r="B46" s="159"/>
      <c r="C46" s="160"/>
      <c r="D46" s="161"/>
      <c r="E46" s="162"/>
      <c r="F46" s="163"/>
      <c r="G46" s="161"/>
      <c r="H46" s="161"/>
      <c r="I46" s="161"/>
      <c r="J46" s="161"/>
      <c r="K46" s="163"/>
      <c r="L46" s="162"/>
      <c r="M46" s="162"/>
      <c r="N46" s="161"/>
      <c r="O46" s="161"/>
      <c r="P46" s="161"/>
      <c r="Q46" s="159"/>
      <c r="R46" s="164"/>
      <c r="S46" s="164"/>
      <c r="T46" s="161"/>
      <c r="U46" s="161"/>
      <c r="V46" s="161"/>
      <c r="W46" s="161"/>
      <c r="X46" s="161"/>
      <c r="Y46" s="15">
        <f t="shared" si="7"/>
        <v>0</v>
      </c>
      <c r="Z46" s="14" t="e">
        <f t="shared" si="8"/>
        <v>#DIV/0!</v>
      </c>
      <c r="AA46" s="16">
        <f t="shared" si="4"/>
        <v>0</v>
      </c>
      <c r="AB46" s="18"/>
      <c r="AC46" s="18"/>
      <c r="AD46" s="18"/>
      <c r="AE46" s="18"/>
      <c r="AF46" s="18"/>
      <c r="AG46" s="18"/>
      <c r="AH46" s="18"/>
      <c r="AI46" s="18"/>
      <c r="AJ46" s="18"/>
      <c r="AK46" s="18"/>
      <c r="AL46" s="18"/>
      <c r="AM46" s="18"/>
      <c r="AN46" s="18"/>
      <c r="AO46" s="18"/>
      <c r="AP46" s="14">
        <f t="shared" si="5"/>
        <v>0</v>
      </c>
      <c r="AQ46" s="14">
        <f t="shared" si="6"/>
        <v>0</v>
      </c>
    </row>
    <row r="47" spans="1:43" s="170" customFormat="1" ht="15.75">
      <c r="A47" s="169"/>
      <c r="B47" s="159"/>
      <c r="C47" s="160"/>
      <c r="D47" s="161"/>
      <c r="E47" s="162"/>
      <c r="F47" s="163"/>
      <c r="G47" s="161"/>
      <c r="H47" s="161"/>
      <c r="I47" s="161"/>
      <c r="J47" s="161"/>
      <c r="K47" s="163"/>
      <c r="L47" s="162"/>
      <c r="M47" s="162"/>
      <c r="N47" s="161"/>
      <c r="O47" s="161"/>
      <c r="P47" s="161"/>
      <c r="Q47" s="159"/>
      <c r="R47" s="164"/>
      <c r="S47" s="164"/>
      <c r="T47" s="161"/>
      <c r="U47" s="161"/>
      <c r="V47" s="161"/>
      <c r="W47" s="161"/>
      <c r="X47" s="161"/>
      <c r="Y47" s="15">
        <f t="shared" si="7"/>
        <v>0</v>
      </c>
      <c r="Z47" s="14" t="e">
        <f t="shared" si="8"/>
        <v>#DIV/0!</v>
      </c>
      <c r="AA47" s="16">
        <f t="shared" si="4"/>
        <v>0</v>
      </c>
      <c r="AB47" s="18"/>
      <c r="AC47" s="18"/>
      <c r="AD47" s="18"/>
      <c r="AE47" s="18"/>
      <c r="AF47" s="18"/>
      <c r="AG47" s="18"/>
      <c r="AH47" s="18"/>
      <c r="AI47" s="18"/>
      <c r="AJ47" s="18"/>
      <c r="AK47" s="18"/>
      <c r="AL47" s="18"/>
      <c r="AM47" s="18"/>
      <c r="AN47" s="18"/>
      <c r="AO47" s="18"/>
      <c r="AP47" s="14">
        <f t="shared" si="5"/>
        <v>0</v>
      </c>
      <c r="AQ47" s="14">
        <f t="shared" si="6"/>
        <v>0</v>
      </c>
    </row>
    <row r="48" spans="1:43" s="170" customFormat="1" ht="15.75">
      <c r="A48" s="171"/>
      <c r="B48" s="159"/>
      <c r="C48" s="160"/>
      <c r="D48" s="161"/>
      <c r="E48" s="162"/>
      <c r="F48" s="163"/>
      <c r="G48" s="161"/>
      <c r="H48" s="161"/>
      <c r="I48" s="161"/>
      <c r="J48" s="161"/>
      <c r="K48" s="163"/>
      <c r="L48" s="162"/>
      <c r="M48" s="162"/>
      <c r="N48" s="161"/>
      <c r="O48" s="161"/>
      <c r="P48" s="161"/>
      <c r="Q48" s="159"/>
      <c r="R48" s="164"/>
      <c r="S48" s="164"/>
      <c r="T48" s="161"/>
      <c r="U48" s="161"/>
      <c r="V48" s="161"/>
      <c r="W48" s="161"/>
      <c r="X48" s="161"/>
      <c r="Y48" s="15">
        <f t="shared" si="7"/>
        <v>0</v>
      </c>
      <c r="Z48" s="14" t="e">
        <f t="shared" si="8"/>
        <v>#DIV/0!</v>
      </c>
      <c r="AA48" s="16">
        <f t="shared" si="4"/>
        <v>0</v>
      </c>
      <c r="AB48" s="18"/>
      <c r="AC48" s="18"/>
      <c r="AD48" s="18"/>
      <c r="AE48" s="18"/>
      <c r="AF48" s="18"/>
      <c r="AG48" s="18"/>
      <c r="AH48" s="18"/>
      <c r="AI48" s="18"/>
      <c r="AJ48" s="18"/>
      <c r="AK48" s="18"/>
      <c r="AL48" s="18"/>
      <c r="AM48" s="18"/>
      <c r="AN48" s="18"/>
      <c r="AO48" s="18"/>
      <c r="AP48" s="14">
        <f t="shared" si="5"/>
        <v>0</v>
      </c>
      <c r="AQ48" s="14">
        <f t="shared" si="6"/>
        <v>0</v>
      </c>
    </row>
    <row r="49" spans="1:43" s="170" customFormat="1" ht="15.75">
      <c r="A49" s="171"/>
      <c r="B49" s="159"/>
      <c r="C49" s="160"/>
      <c r="D49" s="161"/>
      <c r="E49" s="162"/>
      <c r="F49" s="163"/>
      <c r="G49" s="161"/>
      <c r="H49" s="161"/>
      <c r="I49" s="161"/>
      <c r="J49" s="161"/>
      <c r="K49" s="163"/>
      <c r="L49" s="162"/>
      <c r="M49" s="162"/>
      <c r="N49" s="161"/>
      <c r="O49" s="161"/>
      <c r="P49" s="161"/>
      <c r="Q49" s="159"/>
      <c r="R49" s="164"/>
      <c r="S49" s="164"/>
      <c r="T49" s="161"/>
      <c r="U49" s="161"/>
      <c r="V49" s="161"/>
      <c r="W49" s="161"/>
      <c r="X49" s="161"/>
      <c r="Y49" s="15">
        <f t="shared" si="7"/>
        <v>0</v>
      </c>
      <c r="Z49" s="14" t="e">
        <f t="shared" si="8"/>
        <v>#DIV/0!</v>
      </c>
      <c r="AA49" s="16">
        <f t="shared" si="4"/>
        <v>0</v>
      </c>
      <c r="AB49" s="18"/>
      <c r="AC49" s="18"/>
      <c r="AD49" s="18"/>
      <c r="AE49" s="18"/>
      <c r="AF49" s="18"/>
      <c r="AG49" s="18"/>
      <c r="AH49" s="18"/>
      <c r="AI49" s="18"/>
      <c r="AJ49" s="18"/>
      <c r="AK49" s="18"/>
      <c r="AL49" s="18"/>
      <c r="AM49" s="18"/>
      <c r="AN49" s="18"/>
      <c r="AO49" s="18"/>
      <c r="AP49" s="14">
        <f t="shared" si="5"/>
        <v>0</v>
      </c>
      <c r="AQ49" s="14">
        <f t="shared" si="6"/>
        <v>0</v>
      </c>
    </row>
    <row r="50" spans="1:43" s="170" customFormat="1" ht="15.75">
      <c r="A50" s="171"/>
      <c r="B50" s="159"/>
      <c r="C50" s="160"/>
      <c r="D50" s="161"/>
      <c r="E50" s="162"/>
      <c r="F50" s="163"/>
      <c r="G50" s="161"/>
      <c r="H50" s="161"/>
      <c r="I50" s="161"/>
      <c r="J50" s="161"/>
      <c r="K50" s="163"/>
      <c r="L50" s="162"/>
      <c r="M50" s="162"/>
      <c r="N50" s="161"/>
      <c r="O50" s="161"/>
      <c r="P50" s="161"/>
      <c r="Q50" s="159"/>
      <c r="R50" s="164"/>
      <c r="S50" s="164"/>
      <c r="T50" s="161"/>
      <c r="U50" s="161"/>
      <c r="V50" s="161"/>
      <c r="W50" s="161"/>
      <c r="X50" s="161"/>
      <c r="Y50" s="15">
        <f t="shared" si="7"/>
        <v>0</v>
      </c>
      <c r="Z50" s="14" t="e">
        <f t="shared" si="8"/>
        <v>#DIV/0!</v>
      </c>
      <c r="AA50" s="16">
        <f t="shared" si="4"/>
        <v>0</v>
      </c>
      <c r="AB50" s="18"/>
      <c r="AC50" s="18"/>
      <c r="AD50" s="18"/>
      <c r="AE50" s="18"/>
      <c r="AF50" s="18"/>
      <c r="AG50" s="18"/>
      <c r="AH50" s="18"/>
      <c r="AI50" s="18"/>
      <c r="AJ50" s="18"/>
      <c r="AK50" s="18"/>
      <c r="AL50" s="18"/>
      <c r="AM50" s="18"/>
      <c r="AN50" s="18"/>
      <c r="AO50" s="18"/>
      <c r="AP50" s="14">
        <f t="shared" si="5"/>
        <v>0</v>
      </c>
      <c r="AQ50" s="14">
        <f t="shared" si="6"/>
        <v>0</v>
      </c>
    </row>
    <row r="51" spans="1:43" s="170" customFormat="1" ht="15.75">
      <c r="A51" s="171"/>
      <c r="B51" s="159"/>
      <c r="C51" s="160"/>
      <c r="D51" s="161"/>
      <c r="E51" s="162"/>
      <c r="F51" s="163"/>
      <c r="G51" s="161"/>
      <c r="H51" s="161"/>
      <c r="I51" s="161"/>
      <c r="J51" s="161"/>
      <c r="K51" s="163"/>
      <c r="L51" s="162"/>
      <c r="M51" s="162"/>
      <c r="N51" s="161"/>
      <c r="O51" s="161"/>
      <c r="P51" s="161"/>
      <c r="Q51" s="159"/>
      <c r="R51" s="164"/>
      <c r="S51" s="164"/>
      <c r="T51" s="161"/>
      <c r="U51" s="161"/>
      <c r="V51" s="161"/>
      <c r="W51" s="161"/>
      <c r="X51" s="161"/>
      <c r="Y51" s="15">
        <f t="shared" si="7"/>
        <v>0</v>
      </c>
      <c r="Z51" s="14" t="e">
        <f t="shared" si="8"/>
        <v>#DIV/0!</v>
      </c>
      <c r="AA51" s="16">
        <f t="shared" si="4"/>
        <v>0</v>
      </c>
      <c r="AB51" s="18"/>
      <c r="AC51" s="18"/>
      <c r="AD51" s="18"/>
      <c r="AE51" s="18"/>
      <c r="AF51" s="18"/>
      <c r="AG51" s="18"/>
      <c r="AH51" s="18"/>
      <c r="AI51" s="18"/>
      <c r="AJ51" s="18"/>
      <c r="AK51" s="18"/>
      <c r="AL51" s="18"/>
      <c r="AM51" s="18"/>
      <c r="AN51" s="18"/>
      <c r="AO51" s="18"/>
      <c r="AP51" s="14">
        <f t="shared" si="5"/>
        <v>0</v>
      </c>
      <c r="AQ51" s="14">
        <f t="shared" si="6"/>
        <v>0</v>
      </c>
    </row>
    <row r="52" spans="1:43" s="170" customFormat="1" ht="15.75">
      <c r="A52" s="171"/>
      <c r="B52" s="159"/>
      <c r="C52" s="160"/>
      <c r="D52" s="161"/>
      <c r="E52" s="162"/>
      <c r="F52" s="163"/>
      <c r="G52" s="161"/>
      <c r="H52" s="161"/>
      <c r="I52" s="161"/>
      <c r="J52" s="161"/>
      <c r="K52" s="163"/>
      <c r="L52" s="162"/>
      <c r="M52" s="162"/>
      <c r="N52" s="161"/>
      <c r="O52" s="161"/>
      <c r="P52" s="161"/>
      <c r="Q52" s="159"/>
      <c r="R52" s="164"/>
      <c r="S52" s="164"/>
      <c r="T52" s="161"/>
      <c r="U52" s="161"/>
      <c r="V52" s="161"/>
      <c r="W52" s="161"/>
      <c r="X52" s="161"/>
      <c r="Y52" s="15">
        <f t="shared" si="7"/>
        <v>0</v>
      </c>
      <c r="Z52" s="14" t="e">
        <f t="shared" si="8"/>
        <v>#DIV/0!</v>
      </c>
      <c r="AA52" s="16">
        <f t="shared" si="4"/>
        <v>0</v>
      </c>
      <c r="AB52" s="18"/>
      <c r="AC52" s="18"/>
      <c r="AD52" s="18"/>
      <c r="AE52" s="18"/>
      <c r="AF52" s="18"/>
      <c r="AG52" s="18"/>
      <c r="AH52" s="18"/>
      <c r="AI52" s="18"/>
      <c r="AJ52" s="18"/>
      <c r="AK52" s="18"/>
      <c r="AL52" s="18"/>
      <c r="AM52" s="18"/>
      <c r="AN52" s="18"/>
      <c r="AO52" s="18"/>
      <c r="AP52" s="14">
        <f t="shared" si="5"/>
        <v>0</v>
      </c>
      <c r="AQ52" s="14">
        <f t="shared" si="6"/>
        <v>0</v>
      </c>
    </row>
    <row r="53" spans="1:43" s="170" customFormat="1" ht="15.75">
      <c r="A53" s="171"/>
      <c r="B53" s="159"/>
      <c r="C53" s="160"/>
      <c r="D53" s="161"/>
      <c r="E53" s="162"/>
      <c r="F53" s="163"/>
      <c r="G53" s="161"/>
      <c r="H53" s="161"/>
      <c r="I53" s="161"/>
      <c r="J53" s="161"/>
      <c r="K53" s="163"/>
      <c r="L53" s="162"/>
      <c r="M53" s="162"/>
      <c r="N53" s="161"/>
      <c r="O53" s="161"/>
      <c r="P53" s="161"/>
      <c r="Q53" s="159"/>
      <c r="R53" s="164"/>
      <c r="S53" s="164"/>
      <c r="T53" s="161"/>
      <c r="U53" s="161"/>
      <c r="V53" s="161"/>
      <c r="W53" s="161"/>
      <c r="X53" s="161"/>
      <c r="Y53" s="15">
        <f t="shared" si="7"/>
        <v>0</v>
      </c>
      <c r="Z53" s="14" t="e">
        <f t="shared" si="8"/>
        <v>#DIV/0!</v>
      </c>
      <c r="AA53" s="16">
        <f t="shared" si="4"/>
        <v>0</v>
      </c>
      <c r="AB53" s="18"/>
      <c r="AC53" s="18"/>
      <c r="AD53" s="18"/>
      <c r="AE53" s="18"/>
      <c r="AF53" s="18"/>
      <c r="AG53" s="18"/>
      <c r="AH53" s="18"/>
      <c r="AI53" s="18"/>
      <c r="AJ53" s="18"/>
      <c r="AK53" s="18"/>
      <c r="AL53" s="18"/>
      <c r="AM53" s="18"/>
      <c r="AN53" s="18"/>
      <c r="AO53" s="18"/>
      <c r="AP53" s="14">
        <f t="shared" si="5"/>
        <v>0</v>
      </c>
      <c r="AQ53" s="14">
        <f t="shared" si="6"/>
        <v>0</v>
      </c>
    </row>
    <row r="54" spans="1:43" ht="15.75">
      <c r="A54" s="172"/>
      <c r="B54" s="159"/>
      <c r="C54" s="160"/>
      <c r="D54" s="161"/>
      <c r="E54" s="162"/>
      <c r="F54" s="163"/>
      <c r="G54" s="161"/>
      <c r="H54" s="161"/>
      <c r="I54" s="161"/>
      <c r="J54" s="161"/>
      <c r="K54" s="163"/>
      <c r="L54" s="162"/>
      <c r="M54" s="162"/>
      <c r="N54" s="161"/>
      <c r="O54" s="161"/>
      <c r="P54" s="161"/>
      <c r="Q54" s="159"/>
      <c r="R54" s="164"/>
      <c r="S54" s="164"/>
      <c r="T54" s="161"/>
      <c r="U54" s="161"/>
      <c r="V54" s="161"/>
      <c r="W54" s="161"/>
      <c r="X54" s="161"/>
      <c r="Y54" s="15">
        <f t="shared" si="7"/>
        <v>0</v>
      </c>
      <c r="Z54" s="14" t="e">
        <f t="shared" si="8"/>
        <v>#DIV/0!</v>
      </c>
      <c r="AA54" s="16">
        <f t="shared" si="4"/>
        <v>0</v>
      </c>
      <c r="AB54" s="18"/>
      <c r="AC54" s="18"/>
      <c r="AD54" s="18"/>
      <c r="AE54" s="18"/>
      <c r="AF54" s="18"/>
      <c r="AG54" s="18"/>
      <c r="AH54" s="18"/>
      <c r="AI54" s="18"/>
      <c r="AJ54" s="18"/>
      <c r="AK54" s="18"/>
      <c r="AL54" s="18"/>
      <c r="AM54" s="18"/>
      <c r="AN54" s="18"/>
      <c r="AO54" s="18"/>
      <c r="AP54" s="14">
        <f t="shared" si="5"/>
        <v>0</v>
      </c>
      <c r="AQ54" s="14">
        <f t="shared" si="6"/>
        <v>0</v>
      </c>
    </row>
    <row r="55" spans="1:43" ht="15.75">
      <c r="A55" s="172"/>
      <c r="B55" s="159"/>
      <c r="C55" s="160"/>
      <c r="D55" s="161"/>
      <c r="E55" s="162"/>
      <c r="F55" s="163"/>
      <c r="G55" s="161"/>
      <c r="H55" s="161"/>
      <c r="I55" s="161"/>
      <c r="J55" s="161"/>
      <c r="K55" s="163"/>
      <c r="L55" s="162"/>
      <c r="M55" s="162"/>
      <c r="N55" s="161"/>
      <c r="O55" s="161"/>
      <c r="P55" s="161"/>
      <c r="Q55" s="159"/>
      <c r="R55" s="164"/>
      <c r="S55" s="164"/>
      <c r="T55" s="161"/>
      <c r="U55" s="161"/>
      <c r="V55" s="161"/>
      <c r="W55" s="161"/>
      <c r="X55" s="161"/>
      <c r="Y55" s="15">
        <f t="shared" si="7"/>
        <v>0</v>
      </c>
      <c r="Z55" s="14" t="e">
        <f t="shared" si="8"/>
        <v>#DIV/0!</v>
      </c>
      <c r="AA55" s="16">
        <f t="shared" si="4"/>
        <v>0</v>
      </c>
      <c r="AB55" s="18"/>
      <c r="AC55" s="18"/>
      <c r="AD55" s="18"/>
      <c r="AE55" s="18"/>
      <c r="AF55" s="18"/>
      <c r="AG55" s="18"/>
      <c r="AH55" s="18"/>
      <c r="AI55" s="18"/>
      <c r="AJ55" s="18"/>
      <c r="AK55" s="18"/>
      <c r="AL55" s="18"/>
      <c r="AM55" s="18"/>
      <c r="AN55" s="18"/>
      <c r="AO55" s="18"/>
      <c r="AP55" s="14">
        <f t="shared" si="5"/>
        <v>0</v>
      </c>
      <c r="AQ55" s="14">
        <f t="shared" si="6"/>
        <v>0</v>
      </c>
    </row>
    <row r="56" spans="1:43" ht="15.75">
      <c r="A56" s="19"/>
      <c r="B56" s="159"/>
      <c r="C56" s="160"/>
      <c r="D56" s="161"/>
      <c r="E56" s="162"/>
      <c r="F56" s="163"/>
      <c r="G56" s="161"/>
      <c r="H56" s="161"/>
      <c r="I56" s="161"/>
      <c r="J56" s="161"/>
      <c r="K56" s="163"/>
      <c r="L56" s="162"/>
      <c r="M56" s="162"/>
      <c r="N56" s="161"/>
      <c r="O56" s="161"/>
      <c r="P56" s="161"/>
      <c r="Q56" s="159"/>
      <c r="R56" s="164"/>
      <c r="S56" s="164"/>
      <c r="T56" s="161"/>
      <c r="U56" s="161"/>
      <c r="V56" s="161"/>
      <c r="W56" s="161"/>
      <c r="X56" s="161"/>
      <c r="Y56" s="15">
        <f t="shared" si="7"/>
        <v>0</v>
      </c>
      <c r="Z56" s="14" t="e">
        <f t="shared" si="8"/>
        <v>#DIV/0!</v>
      </c>
      <c r="AA56" s="16">
        <f t="shared" si="4"/>
        <v>0</v>
      </c>
      <c r="AB56" s="18"/>
      <c r="AC56" s="18"/>
      <c r="AD56" s="18"/>
      <c r="AE56" s="18"/>
      <c r="AF56" s="18"/>
      <c r="AG56" s="18"/>
      <c r="AH56" s="18"/>
      <c r="AI56" s="18"/>
      <c r="AJ56" s="18"/>
      <c r="AK56" s="18"/>
      <c r="AL56" s="18"/>
      <c r="AM56" s="18"/>
      <c r="AN56" s="18"/>
      <c r="AO56" s="18"/>
      <c r="AP56" s="14">
        <f t="shared" si="5"/>
        <v>0</v>
      </c>
      <c r="AQ56" s="14">
        <f t="shared" si="6"/>
        <v>0</v>
      </c>
    </row>
    <row r="57" spans="1:43" ht="15.75">
      <c r="A57" s="19"/>
      <c r="B57" s="159"/>
      <c r="C57" s="160"/>
      <c r="D57" s="161"/>
      <c r="E57" s="162"/>
      <c r="F57" s="163"/>
      <c r="G57" s="161"/>
      <c r="H57" s="161"/>
      <c r="I57" s="161"/>
      <c r="J57" s="161"/>
      <c r="K57" s="163"/>
      <c r="L57" s="162"/>
      <c r="M57" s="162"/>
      <c r="N57" s="161"/>
      <c r="O57" s="161"/>
      <c r="P57" s="161"/>
      <c r="Q57" s="159"/>
      <c r="R57" s="164"/>
      <c r="S57" s="164"/>
      <c r="T57" s="161"/>
      <c r="U57" s="161"/>
      <c r="V57" s="161"/>
      <c r="W57" s="161"/>
      <c r="X57" s="161"/>
      <c r="Y57" s="15">
        <f t="shared" si="7"/>
        <v>0</v>
      </c>
      <c r="Z57" s="14" t="e">
        <f t="shared" si="8"/>
        <v>#DIV/0!</v>
      </c>
      <c r="AA57" s="16">
        <f t="shared" si="4"/>
        <v>0</v>
      </c>
      <c r="AB57" s="18"/>
      <c r="AC57" s="18"/>
      <c r="AD57" s="18"/>
      <c r="AE57" s="18"/>
      <c r="AF57" s="18"/>
      <c r="AG57" s="18"/>
      <c r="AH57" s="18"/>
      <c r="AI57" s="18"/>
      <c r="AJ57" s="18"/>
      <c r="AK57" s="18"/>
      <c r="AL57" s="18"/>
      <c r="AM57" s="18"/>
      <c r="AN57" s="18"/>
      <c r="AO57" s="18"/>
      <c r="AP57" s="14">
        <f t="shared" si="5"/>
        <v>0</v>
      </c>
      <c r="AQ57" s="14">
        <f t="shared" si="6"/>
        <v>0</v>
      </c>
    </row>
    <row r="58" spans="1:43" ht="15.75">
      <c r="A58" s="19"/>
      <c r="B58" s="159"/>
      <c r="C58" s="160"/>
      <c r="D58" s="161"/>
      <c r="E58" s="162"/>
      <c r="F58" s="163"/>
      <c r="G58" s="161"/>
      <c r="H58" s="161"/>
      <c r="I58" s="161"/>
      <c r="J58" s="161"/>
      <c r="K58" s="163"/>
      <c r="L58" s="162"/>
      <c r="M58" s="162"/>
      <c r="N58" s="161"/>
      <c r="O58" s="161"/>
      <c r="P58" s="161"/>
      <c r="Q58" s="159"/>
      <c r="R58" s="164"/>
      <c r="S58" s="164"/>
      <c r="T58" s="161"/>
      <c r="U58" s="161"/>
      <c r="V58" s="161"/>
      <c r="W58" s="161"/>
      <c r="X58" s="161"/>
      <c r="Y58" s="15">
        <f t="shared" si="7"/>
        <v>0</v>
      </c>
      <c r="Z58" s="14" t="e">
        <f t="shared" si="8"/>
        <v>#DIV/0!</v>
      </c>
      <c r="AA58" s="16">
        <f t="shared" si="4"/>
        <v>0</v>
      </c>
      <c r="AB58" s="18"/>
      <c r="AC58" s="18"/>
      <c r="AD58" s="18"/>
      <c r="AE58" s="18"/>
      <c r="AF58" s="18"/>
      <c r="AG58" s="18"/>
      <c r="AH58" s="18"/>
      <c r="AI58" s="18"/>
      <c r="AJ58" s="18"/>
      <c r="AK58" s="18"/>
      <c r="AL58" s="18"/>
      <c r="AM58" s="18"/>
      <c r="AN58" s="18"/>
      <c r="AO58" s="18"/>
      <c r="AP58" s="14">
        <f t="shared" si="5"/>
        <v>0</v>
      </c>
      <c r="AQ58" s="14">
        <f t="shared" si="6"/>
        <v>0</v>
      </c>
    </row>
    <row r="59" spans="1:43" ht="15.75">
      <c r="A59" s="19"/>
      <c r="B59" s="159"/>
      <c r="C59" s="160"/>
      <c r="D59" s="161"/>
      <c r="E59" s="162"/>
      <c r="F59" s="163"/>
      <c r="G59" s="161"/>
      <c r="H59" s="161"/>
      <c r="I59" s="161"/>
      <c r="J59" s="161"/>
      <c r="K59" s="163"/>
      <c r="L59" s="162"/>
      <c r="M59" s="162"/>
      <c r="N59" s="161"/>
      <c r="O59" s="161"/>
      <c r="P59" s="161"/>
      <c r="Q59" s="159"/>
      <c r="R59" s="164"/>
      <c r="S59" s="164"/>
      <c r="T59" s="161"/>
      <c r="U59" s="161"/>
      <c r="V59" s="161"/>
      <c r="W59" s="161"/>
      <c r="X59" s="161"/>
      <c r="Y59" s="15">
        <f t="shared" si="7"/>
        <v>0</v>
      </c>
      <c r="Z59" s="14" t="e">
        <f t="shared" si="8"/>
        <v>#DIV/0!</v>
      </c>
      <c r="AA59" s="16">
        <f t="shared" si="4"/>
        <v>0</v>
      </c>
      <c r="AB59" s="18"/>
      <c r="AC59" s="18"/>
      <c r="AD59" s="18"/>
      <c r="AE59" s="18"/>
      <c r="AF59" s="18"/>
      <c r="AG59" s="18"/>
      <c r="AH59" s="18"/>
      <c r="AI59" s="18"/>
      <c r="AJ59" s="18"/>
      <c r="AK59" s="18"/>
      <c r="AL59" s="18"/>
      <c r="AM59" s="18"/>
      <c r="AN59" s="18"/>
      <c r="AO59" s="18"/>
      <c r="AP59" s="14">
        <f t="shared" si="5"/>
        <v>0</v>
      </c>
      <c r="AQ59" s="14">
        <f t="shared" si="6"/>
        <v>0</v>
      </c>
    </row>
    <row r="60" spans="1:43" ht="15.75">
      <c r="A60" s="19"/>
      <c r="B60" s="159"/>
      <c r="C60" s="160"/>
      <c r="D60" s="161"/>
      <c r="E60" s="162"/>
      <c r="F60" s="163"/>
      <c r="G60" s="161"/>
      <c r="H60" s="161"/>
      <c r="I60" s="161"/>
      <c r="J60" s="161"/>
      <c r="K60" s="163"/>
      <c r="L60" s="162"/>
      <c r="M60" s="162"/>
      <c r="N60" s="161"/>
      <c r="O60" s="161"/>
      <c r="P60" s="161"/>
      <c r="Q60" s="159"/>
      <c r="R60" s="164"/>
      <c r="S60" s="164"/>
      <c r="T60" s="161"/>
      <c r="U60" s="161"/>
      <c r="V60" s="161"/>
      <c r="W60" s="161"/>
      <c r="X60" s="161"/>
      <c r="Y60" s="15">
        <f t="shared" si="7"/>
        <v>0</v>
      </c>
      <c r="Z60" s="14" t="e">
        <f t="shared" si="8"/>
        <v>#DIV/0!</v>
      </c>
      <c r="AA60" s="16">
        <f t="shared" si="4"/>
        <v>0</v>
      </c>
      <c r="AB60" s="18"/>
      <c r="AC60" s="18"/>
      <c r="AD60" s="18"/>
      <c r="AE60" s="18"/>
      <c r="AF60" s="18"/>
      <c r="AG60" s="18"/>
      <c r="AH60" s="18"/>
      <c r="AI60" s="18"/>
      <c r="AJ60" s="18"/>
      <c r="AK60" s="18"/>
      <c r="AL60" s="18"/>
      <c r="AM60" s="18"/>
      <c r="AN60" s="18"/>
      <c r="AO60" s="18"/>
      <c r="AP60" s="14">
        <f t="shared" si="5"/>
        <v>0</v>
      </c>
      <c r="AQ60" s="14">
        <f t="shared" si="6"/>
        <v>0</v>
      </c>
    </row>
    <row r="61" spans="1:43" ht="15.75">
      <c r="A61" s="19"/>
      <c r="B61" s="159"/>
      <c r="C61" s="160"/>
      <c r="D61" s="161"/>
      <c r="E61" s="162"/>
      <c r="F61" s="163"/>
      <c r="G61" s="161"/>
      <c r="H61" s="161"/>
      <c r="I61" s="161"/>
      <c r="J61" s="161"/>
      <c r="K61" s="163"/>
      <c r="L61" s="162"/>
      <c r="M61" s="162"/>
      <c r="N61" s="161"/>
      <c r="O61" s="161"/>
      <c r="P61" s="161"/>
      <c r="Q61" s="159"/>
      <c r="R61" s="164"/>
      <c r="S61" s="164"/>
      <c r="T61" s="161"/>
      <c r="U61" s="161"/>
      <c r="V61" s="161"/>
      <c r="W61" s="161"/>
      <c r="X61" s="161"/>
      <c r="Y61" s="15">
        <f t="shared" si="7"/>
        <v>0</v>
      </c>
      <c r="Z61" s="14" t="e">
        <f t="shared" si="8"/>
        <v>#DIV/0!</v>
      </c>
      <c r="AA61" s="16">
        <f t="shared" si="4"/>
        <v>0</v>
      </c>
      <c r="AB61" s="18"/>
      <c r="AC61" s="18"/>
      <c r="AD61" s="18"/>
      <c r="AE61" s="18"/>
      <c r="AF61" s="18"/>
      <c r="AG61" s="18"/>
      <c r="AH61" s="18"/>
      <c r="AI61" s="18"/>
      <c r="AJ61" s="18"/>
      <c r="AK61" s="18"/>
      <c r="AL61" s="18"/>
      <c r="AM61" s="18"/>
      <c r="AN61" s="18"/>
      <c r="AO61" s="18"/>
      <c r="AP61" s="14">
        <f t="shared" si="5"/>
        <v>0</v>
      </c>
      <c r="AQ61" s="14">
        <f t="shared" si="6"/>
        <v>0</v>
      </c>
    </row>
    <row r="62" spans="1:43" ht="15.75">
      <c r="A62" s="19"/>
      <c r="B62" s="159"/>
      <c r="C62" s="160"/>
      <c r="D62" s="161"/>
      <c r="E62" s="162"/>
      <c r="F62" s="163"/>
      <c r="G62" s="161"/>
      <c r="H62" s="161"/>
      <c r="I62" s="161"/>
      <c r="J62" s="161"/>
      <c r="K62" s="163"/>
      <c r="L62" s="162"/>
      <c r="M62" s="162"/>
      <c r="N62" s="161"/>
      <c r="O62" s="161"/>
      <c r="P62" s="161"/>
      <c r="Q62" s="159"/>
      <c r="R62" s="164"/>
      <c r="S62" s="164"/>
      <c r="T62" s="161"/>
      <c r="U62" s="161"/>
      <c r="V62" s="161"/>
      <c r="W62" s="161"/>
      <c r="X62" s="161"/>
      <c r="Y62" s="15">
        <f t="shared" si="7"/>
        <v>0</v>
      </c>
      <c r="Z62" s="14" t="e">
        <f t="shared" si="8"/>
        <v>#DIV/0!</v>
      </c>
      <c r="AA62" s="16">
        <f t="shared" si="4"/>
        <v>0</v>
      </c>
      <c r="AB62" s="18"/>
      <c r="AC62" s="18"/>
      <c r="AD62" s="18"/>
      <c r="AE62" s="18"/>
      <c r="AF62" s="18"/>
      <c r="AG62" s="18"/>
      <c r="AH62" s="18"/>
      <c r="AI62" s="18"/>
      <c r="AJ62" s="18"/>
      <c r="AK62" s="18"/>
      <c r="AL62" s="18"/>
      <c r="AM62" s="18"/>
      <c r="AN62" s="18"/>
      <c r="AO62" s="18"/>
      <c r="AP62" s="14">
        <f t="shared" si="5"/>
        <v>0</v>
      </c>
      <c r="AQ62" s="14">
        <f t="shared" si="6"/>
        <v>0</v>
      </c>
    </row>
    <row r="63" spans="1:43" ht="15.75">
      <c r="A63" s="19"/>
      <c r="B63" s="159"/>
      <c r="C63" s="160"/>
      <c r="D63" s="161"/>
      <c r="E63" s="162"/>
      <c r="F63" s="163"/>
      <c r="G63" s="161"/>
      <c r="H63" s="161"/>
      <c r="I63" s="161"/>
      <c r="J63" s="161"/>
      <c r="K63" s="163"/>
      <c r="L63" s="162"/>
      <c r="M63" s="162"/>
      <c r="N63" s="161"/>
      <c r="O63" s="161"/>
      <c r="P63" s="161"/>
      <c r="Q63" s="159"/>
      <c r="R63" s="164"/>
      <c r="S63" s="164"/>
      <c r="T63" s="161"/>
      <c r="U63" s="161"/>
      <c r="V63" s="161"/>
      <c r="W63" s="161"/>
      <c r="X63" s="161"/>
      <c r="Y63" s="15">
        <f t="shared" si="7"/>
        <v>0</v>
      </c>
      <c r="Z63" s="14" t="e">
        <f t="shared" si="8"/>
        <v>#DIV/0!</v>
      </c>
      <c r="AA63" s="16">
        <f t="shared" si="4"/>
        <v>0</v>
      </c>
      <c r="AB63" s="18"/>
      <c r="AC63" s="18"/>
      <c r="AD63" s="18"/>
      <c r="AE63" s="18"/>
      <c r="AF63" s="18"/>
      <c r="AG63" s="18"/>
      <c r="AH63" s="18"/>
      <c r="AI63" s="18"/>
      <c r="AJ63" s="18"/>
      <c r="AK63" s="18"/>
      <c r="AL63" s="18"/>
      <c r="AM63" s="18"/>
      <c r="AN63" s="18"/>
      <c r="AO63" s="18"/>
      <c r="AP63" s="14">
        <f t="shared" si="5"/>
        <v>0</v>
      </c>
      <c r="AQ63" s="14">
        <f t="shared" si="6"/>
        <v>0</v>
      </c>
    </row>
    <row r="64" spans="1:43" ht="15.75">
      <c r="A64" s="19"/>
      <c r="B64" s="159"/>
      <c r="C64" s="160"/>
      <c r="D64" s="161"/>
      <c r="E64" s="162"/>
      <c r="F64" s="163"/>
      <c r="G64" s="161"/>
      <c r="H64" s="161"/>
      <c r="I64" s="161"/>
      <c r="J64" s="161"/>
      <c r="K64" s="163"/>
      <c r="L64" s="162"/>
      <c r="M64" s="162"/>
      <c r="N64" s="161"/>
      <c r="O64" s="161"/>
      <c r="P64" s="161"/>
      <c r="Q64" s="159"/>
      <c r="R64" s="164"/>
      <c r="S64" s="164"/>
      <c r="T64" s="161"/>
      <c r="U64" s="161"/>
      <c r="V64" s="161"/>
      <c r="W64" s="161"/>
      <c r="X64" s="161"/>
      <c r="Y64" s="15">
        <f t="shared" si="7"/>
        <v>0</v>
      </c>
      <c r="Z64" s="14" t="e">
        <f t="shared" si="8"/>
        <v>#DIV/0!</v>
      </c>
      <c r="AA64" s="16">
        <f t="shared" si="4"/>
        <v>0</v>
      </c>
      <c r="AB64" s="18"/>
      <c r="AC64" s="18"/>
      <c r="AD64" s="18"/>
      <c r="AE64" s="18"/>
      <c r="AF64" s="18"/>
      <c r="AG64" s="18"/>
      <c r="AH64" s="18"/>
      <c r="AI64" s="18"/>
      <c r="AJ64" s="18"/>
      <c r="AK64" s="18"/>
      <c r="AL64" s="18"/>
      <c r="AM64" s="18"/>
      <c r="AN64" s="18"/>
      <c r="AO64" s="18"/>
      <c r="AP64" s="14">
        <f t="shared" si="5"/>
        <v>0</v>
      </c>
      <c r="AQ64" s="14">
        <f t="shared" si="6"/>
        <v>0</v>
      </c>
    </row>
    <row r="65" spans="1:43" ht="15.75">
      <c r="A65" s="19"/>
      <c r="B65" s="159"/>
      <c r="C65" s="160"/>
      <c r="D65" s="161"/>
      <c r="E65" s="162"/>
      <c r="F65" s="163"/>
      <c r="G65" s="161"/>
      <c r="H65" s="161"/>
      <c r="I65" s="161"/>
      <c r="J65" s="161"/>
      <c r="K65" s="163"/>
      <c r="L65" s="162"/>
      <c r="M65" s="162"/>
      <c r="N65" s="161"/>
      <c r="O65" s="161"/>
      <c r="P65" s="161"/>
      <c r="Q65" s="159"/>
      <c r="R65" s="164"/>
      <c r="S65" s="164"/>
      <c r="T65" s="161"/>
      <c r="U65" s="161"/>
      <c r="V65" s="161"/>
      <c r="W65" s="161"/>
      <c r="X65" s="161"/>
      <c r="Y65" s="15">
        <f t="shared" si="7"/>
        <v>0</v>
      </c>
      <c r="Z65" s="14" t="e">
        <f t="shared" si="8"/>
        <v>#DIV/0!</v>
      </c>
      <c r="AA65" s="16">
        <f t="shared" si="4"/>
        <v>0</v>
      </c>
      <c r="AB65" s="18"/>
      <c r="AC65" s="18"/>
      <c r="AD65" s="18"/>
      <c r="AE65" s="18"/>
      <c r="AF65" s="18"/>
      <c r="AG65" s="18"/>
      <c r="AH65" s="18"/>
      <c r="AI65" s="18"/>
      <c r="AJ65" s="18"/>
      <c r="AK65" s="18"/>
      <c r="AL65" s="18"/>
      <c r="AM65" s="18"/>
      <c r="AN65" s="18"/>
      <c r="AO65" s="18"/>
      <c r="AP65" s="14">
        <f t="shared" si="5"/>
        <v>0</v>
      </c>
      <c r="AQ65" s="14">
        <f t="shared" si="6"/>
        <v>0</v>
      </c>
    </row>
    <row r="66" spans="1:43" ht="15.75">
      <c r="A66" s="19"/>
      <c r="B66" s="159"/>
      <c r="C66" s="160"/>
      <c r="D66" s="161"/>
      <c r="E66" s="162"/>
      <c r="F66" s="163"/>
      <c r="G66" s="161"/>
      <c r="H66" s="161"/>
      <c r="I66" s="161"/>
      <c r="J66" s="161"/>
      <c r="K66" s="163"/>
      <c r="L66" s="162"/>
      <c r="M66" s="162"/>
      <c r="N66" s="161"/>
      <c r="O66" s="161"/>
      <c r="P66" s="161"/>
      <c r="Q66" s="159"/>
      <c r="R66" s="164"/>
      <c r="S66" s="164"/>
      <c r="T66" s="161"/>
      <c r="U66" s="161"/>
      <c r="V66" s="161"/>
      <c r="W66" s="161"/>
      <c r="X66" s="161"/>
      <c r="Y66" s="15">
        <f t="shared" si="7"/>
        <v>0</v>
      </c>
      <c r="Z66" s="14" t="e">
        <f t="shared" si="8"/>
        <v>#DIV/0!</v>
      </c>
      <c r="AA66" s="16">
        <f t="shared" si="4"/>
        <v>0</v>
      </c>
      <c r="AB66" s="18"/>
      <c r="AC66" s="18"/>
      <c r="AD66" s="18"/>
      <c r="AE66" s="18"/>
      <c r="AF66" s="18"/>
      <c r="AG66" s="18"/>
      <c r="AH66" s="18"/>
      <c r="AI66" s="18"/>
      <c r="AJ66" s="18"/>
      <c r="AK66" s="18"/>
      <c r="AL66" s="18"/>
      <c r="AM66" s="18"/>
      <c r="AN66" s="18"/>
      <c r="AO66" s="18"/>
      <c r="AP66" s="14">
        <f t="shared" si="5"/>
        <v>0</v>
      </c>
      <c r="AQ66" s="14">
        <f t="shared" si="6"/>
        <v>0</v>
      </c>
    </row>
    <row r="67" spans="1:43" ht="15.75">
      <c r="A67" s="19"/>
      <c r="B67" s="159"/>
      <c r="C67" s="160"/>
      <c r="D67" s="161"/>
      <c r="E67" s="162"/>
      <c r="F67" s="163"/>
      <c r="G67" s="161"/>
      <c r="H67" s="161"/>
      <c r="I67" s="161"/>
      <c r="J67" s="161"/>
      <c r="K67" s="163"/>
      <c r="L67" s="162"/>
      <c r="M67" s="162"/>
      <c r="N67" s="161"/>
      <c r="O67" s="161"/>
      <c r="P67" s="161"/>
      <c r="Q67" s="159"/>
      <c r="R67" s="164"/>
      <c r="S67" s="164"/>
      <c r="T67" s="161"/>
      <c r="U67" s="161"/>
      <c r="V67" s="161"/>
      <c r="W67" s="161"/>
      <c r="X67" s="161"/>
      <c r="Y67" s="15">
        <f t="shared" ref="Y67:Y98" si="9">X67*N67</f>
        <v>0</v>
      </c>
      <c r="Z67" s="14" t="e">
        <f t="shared" ref="Z67:Z98" si="10">U67/N67</f>
        <v>#DIV/0!</v>
      </c>
      <c r="AA67" s="16">
        <f t="shared" si="4"/>
        <v>0</v>
      </c>
      <c r="AB67" s="18"/>
      <c r="AC67" s="18"/>
      <c r="AD67" s="18"/>
      <c r="AE67" s="18"/>
      <c r="AF67" s="18"/>
      <c r="AG67" s="18"/>
      <c r="AH67" s="18"/>
      <c r="AI67" s="18"/>
      <c r="AJ67" s="18"/>
      <c r="AK67" s="18"/>
      <c r="AL67" s="18"/>
      <c r="AM67" s="18"/>
      <c r="AN67" s="18"/>
      <c r="AO67" s="18"/>
      <c r="AP67" s="14">
        <f t="shared" si="5"/>
        <v>0</v>
      </c>
      <c r="AQ67" s="14">
        <f t="shared" si="6"/>
        <v>0</v>
      </c>
    </row>
    <row r="68" spans="1:43" ht="15.75">
      <c r="A68" s="19"/>
      <c r="B68" s="159"/>
      <c r="C68" s="160"/>
      <c r="D68" s="161"/>
      <c r="E68" s="162"/>
      <c r="F68" s="163"/>
      <c r="G68" s="161"/>
      <c r="H68" s="161"/>
      <c r="I68" s="161"/>
      <c r="J68" s="161"/>
      <c r="K68" s="163"/>
      <c r="L68" s="162"/>
      <c r="M68" s="162"/>
      <c r="N68" s="161"/>
      <c r="O68" s="161"/>
      <c r="P68" s="161"/>
      <c r="Q68" s="159"/>
      <c r="R68" s="164"/>
      <c r="S68" s="164"/>
      <c r="T68" s="161"/>
      <c r="U68" s="161"/>
      <c r="V68" s="161"/>
      <c r="W68" s="161"/>
      <c r="X68" s="161"/>
      <c r="Y68" s="15">
        <f t="shared" si="9"/>
        <v>0</v>
      </c>
      <c r="Z68" s="14" t="e">
        <f t="shared" si="10"/>
        <v>#DIV/0!</v>
      </c>
      <c r="AA68" s="16">
        <f t="shared" ref="AA68:AA131" si="11">U68+V68+W68+Y68</f>
        <v>0</v>
      </c>
      <c r="AB68" s="18"/>
      <c r="AC68" s="18"/>
      <c r="AD68" s="18"/>
      <c r="AE68" s="18"/>
      <c r="AF68" s="18"/>
      <c r="AG68" s="18"/>
      <c r="AH68" s="18"/>
      <c r="AI68" s="18"/>
      <c r="AJ68" s="18"/>
      <c r="AK68" s="18"/>
      <c r="AL68" s="18"/>
      <c r="AM68" s="18"/>
      <c r="AN68" s="18"/>
      <c r="AO68" s="18"/>
      <c r="AP68" s="14">
        <f t="shared" ref="AP68:AP131" si="12">SUM(AB68:AO68)</f>
        <v>0</v>
      </c>
      <c r="AQ68" s="14">
        <f t="shared" ref="AQ68:AQ131" si="13">AA68-AP68</f>
        <v>0</v>
      </c>
    </row>
    <row r="69" spans="1:43" ht="15.75">
      <c r="A69" s="19"/>
      <c r="B69" s="159"/>
      <c r="C69" s="160"/>
      <c r="D69" s="161"/>
      <c r="E69" s="162"/>
      <c r="F69" s="163"/>
      <c r="G69" s="161"/>
      <c r="H69" s="161"/>
      <c r="I69" s="161"/>
      <c r="J69" s="161"/>
      <c r="K69" s="163"/>
      <c r="L69" s="162"/>
      <c r="M69" s="162"/>
      <c r="N69" s="161"/>
      <c r="O69" s="161"/>
      <c r="P69" s="161"/>
      <c r="Q69" s="159"/>
      <c r="R69" s="164"/>
      <c r="S69" s="164"/>
      <c r="T69" s="161"/>
      <c r="U69" s="161"/>
      <c r="V69" s="161"/>
      <c r="W69" s="161"/>
      <c r="X69" s="161"/>
      <c r="Y69" s="15">
        <f t="shared" si="9"/>
        <v>0</v>
      </c>
      <c r="Z69" s="14" t="e">
        <f t="shared" si="10"/>
        <v>#DIV/0!</v>
      </c>
      <c r="AA69" s="16">
        <f t="shared" si="11"/>
        <v>0</v>
      </c>
      <c r="AB69" s="18"/>
      <c r="AC69" s="18"/>
      <c r="AD69" s="18"/>
      <c r="AE69" s="18"/>
      <c r="AF69" s="18"/>
      <c r="AG69" s="18"/>
      <c r="AH69" s="18"/>
      <c r="AI69" s="18"/>
      <c r="AJ69" s="18"/>
      <c r="AK69" s="18"/>
      <c r="AL69" s="18"/>
      <c r="AM69" s="18"/>
      <c r="AN69" s="18"/>
      <c r="AO69" s="18"/>
      <c r="AP69" s="14">
        <f t="shared" si="12"/>
        <v>0</v>
      </c>
      <c r="AQ69" s="14">
        <f t="shared" si="13"/>
        <v>0</v>
      </c>
    </row>
    <row r="70" spans="1:43" ht="15.75">
      <c r="A70" s="19"/>
      <c r="B70" s="159"/>
      <c r="C70" s="160"/>
      <c r="D70" s="161"/>
      <c r="E70" s="162"/>
      <c r="F70" s="163"/>
      <c r="G70" s="161"/>
      <c r="H70" s="161"/>
      <c r="I70" s="161"/>
      <c r="J70" s="161"/>
      <c r="K70" s="163"/>
      <c r="L70" s="162"/>
      <c r="M70" s="162"/>
      <c r="N70" s="161"/>
      <c r="O70" s="161"/>
      <c r="P70" s="161"/>
      <c r="Q70" s="159"/>
      <c r="R70" s="164"/>
      <c r="S70" s="164"/>
      <c r="T70" s="161"/>
      <c r="U70" s="161"/>
      <c r="V70" s="161"/>
      <c r="W70" s="161"/>
      <c r="X70" s="161"/>
      <c r="Y70" s="15">
        <f t="shared" si="9"/>
        <v>0</v>
      </c>
      <c r="Z70" s="14" t="e">
        <f t="shared" si="10"/>
        <v>#DIV/0!</v>
      </c>
      <c r="AA70" s="16">
        <f t="shared" si="11"/>
        <v>0</v>
      </c>
      <c r="AB70" s="18"/>
      <c r="AC70" s="18"/>
      <c r="AD70" s="18"/>
      <c r="AE70" s="18"/>
      <c r="AF70" s="18"/>
      <c r="AG70" s="18"/>
      <c r="AH70" s="18"/>
      <c r="AI70" s="18"/>
      <c r="AJ70" s="18"/>
      <c r="AK70" s="18"/>
      <c r="AL70" s="18"/>
      <c r="AM70" s="18"/>
      <c r="AN70" s="18"/>
      <c r="AO70" s="18"/>
      <c r="AP70" s="14">
        <f t="shared" si="12"/>
        <v>0</v>
      </c>
      <c r="AQ70" s="14">
        <f t="shared" si="13"/>
        <v>0</v>
      </c>
    </row>
    <row r="71" spans="1:43" ht="15.75">
      <c r="A71" s="19"/>
      <c r="B71" s="159"/>
      <c r="C71" s="160"/>
      <c r="D71" s="161"/>
      <c r="E71" s="162"/>
      <c r="F71" s="163"/>
      <c r="G71" s="161"/>
      <c r="H71" s="161"/>
      <c r="I71" s="161"/>
      <c r="J71" s="161"/>
      <c r="K71" s="163"/>
      <c r="L71" s="162"/>
      <c r="M71" s="162"/>
      <c r="N71" s="161"/>
      <c r="O71" s="161"/>
      <c r="P71" s="161"/>
      <c r="Q71" s="159"/>
      <c r="R71" s="164"/>
      <c r="S71" s="164"/>
      <c r="T71" s="161"/>
      <c r="U71" s="161"/>
      <c r="V71" s="161"/>
      <c r="W71" s="161"/>
      <c r="X71" s="161"/>
      <c r="Y71" s="15">
        <f t="shared" si="9"/>
        <v>0</v>
      </c>
      <c r="Z71" s="14" t="e">
        <f t="shared" si="10"/>
        <v>#DIV/0!</v>
      </c>
      <c r="AA71" s="16">
        <f t="shared" si="11"/>
        <v>0</v>
      </c>
      <c r="AB71" s="18"/>
      <c r="AC71" s="18"/>
      <c r="AD71" s="18"/>
      <c r="AE71" s="18"/>
      <c r="AF71" s="18"/>
      <c r="AG71" s="18"/>
      <c r="AH71" s="18"/>
      <c r="AI71" s="18"/>
      <c r="AJ71" s="18"/>
      <c r="AK71" s="18"/>
      <c r="AL71" s="18"/>
      <c r="AM71" s="18"/>
      <c r="AN71" s="18"/>
      <c r="AO71" s="18"/>
      <c r="AP71" s="14">
        <f t="shared" si="12"/>
        <v>0</v>
      </c>
      <c r="AQ71" s="14">
        <f t="shared" si="13"/>
        <v>0</v>
      </c>
    </row>
    <row r="72" spans="1:43" ht="15.75">
      <c r="A72" s="19"/>
      <c r="B72" s="159"/>
      <c r="C72" s="160"/>
      <c r="D72" s="161"/>
      <c r="E72" s="162"/>
      <c r="F72" s="163"/>
      <c r="G72" s="161"/>
      <c r="H72" s="161"/>
      <c r="I72" s="161"/>
      <c r="J72" s="161"/>
      <c r="K72" s="163"/>
      <c r="L72" s="162"/>
      <c r="M72" s="162"/>
      <c r="N72" s="161"/>
      <c r="O72" s="161"/>
      <c r="P72" s="161"/>
      <c r="Q72" s="159"/>
      <c r="R72" s="164"/>
      <c r="S72" s="164"/>
      <c r="T72" s="161"/>
      <c r="U72" s="161"/>
      <c r="V72" s="161"/>
      <c r="W72" s="161"/>
      <c r="X72" s="161"/>
      <c r="Y72" s="15">
        <f t="shared" si="9"/>
        <v>0</v>
      </c>
      <c r="Z72" s="14" t="e">
        <f t="shared" si="10"/>
        <v>#DIV/0!</v>
      </c>
      <c r="AA72" s="16">
        <f t="shared" si="11"/>
        <v>0</v>
      </c>
      <c r="AB72" s="18"/>
      <c r="AC72" s="18"/>
      <c r="AD72" s="18"/>
      <c r="AE72" s="18"/>
      <c r="AF72" s="18"/>
      <c r="AG72" s="18"/>
      <c r="AH72" s="18"/>
      <c r="AI72" s="18"/>
      <c r="AJ72" s="18"/>
      <c r="AK72" s="18"/>
      <c r="AL72" s="18"/>
      <c r="AM72" s="18"/>
      <c r="AN72" s="18"/>
      <c r="AO72" s="18"/>
      <c r="AP72" s="14">
        <f t="shared" si="12"/>
        <v>0</v>
      </c>
      <c r="AQ72" s="14">
        <f t="shared" si="13"/>
        <v>0</v>
      </c>
    </row>
    <row r="73" spans="1:43" ht="15.75">
      <c r="A73" s="19"/>
      <c r="B73" s="159"/>
      <c r="C73" s="160"/>
      <c r="D73" s="161"/>
      <c r="E73" s="162"/>
      <c r="F73" s="163"/>
      <c r="G73" s="161"/>
      <c r="H73" s="161"/>
      <c r="I73" s="161"/>
      <c r="J73" s="161"/>
      <c r="K73" s="163"/>
      <c r="L73" s="162"/>
      <c r="M73" s="162"/>
      <c r="N73" s="161"/>
      <c r="O73" s="161"/>
      <c r="P73" s="161"/>
      <c r="Q73" s="159"/>
      <c r="R73" s="164"/>
      <c r="S73" s="164"/>
      <c r="T73" s="161"/>
      <c r="U73" s="161"/>
      <c r="V73" s="161"/>
      <c r="W73" s="161"/>
      <c r="X73" s="161"/>
      <c r="Y73" s="15">
        <f t="shared" si="9"/>
        <v>0</v>
      </c>
      <c r="Z73" s="14" t="e">
        <f t="shared" si="10"/>
        <v>#DIV/0!</v>
      </c>
      <c r="AA73" s="16">
        <f t="shared" si="11"/>
        <v>0</v>
      </c>
      <c r="AB73" s="18"/>
      <c r="AC73" s="18"/>
      <c r="AD73" s="18"/>
      <c r="AE73" s="18"/>
      <c r="AF73" s="18"/>
      <c r="AG73" s="18"/>
      <c r="AH73" s="18"/>
      <c r="AI73" s="18"/>
      <c r="AJ73" s="18"/>
      <c r="AK73" s="18"/>
      <c r="AL73" s="18"/>
      <c r="AM73" s="18"/>
      <c r="AN73" s="18"/>
      <c r="AO73" s="18"/>
      <c r="AP73" s="14">
        <f t="shared" si="12"/>
        <v>0</v>
      </c>
      <c r="AQ73" s="14">
        <f t="shared" si="13"/>
        <v>0</v>
      </c>
    </row>
    <row r="74" spans="1:43" ht="15.75">
      <c r="A74" s="19"/>
      <c r="B74" s="159"/>
      <c r="C74" s="160"/>
      <c r="D74" s="161"/>
      <c r="E74" s="162"/>
      <c r="F74" s="163"/>
      <c r="G74" s="161"/>
      <c r="H74" s="161"/>
      <c r="I74" s="161"/>
      <c r="J74" s="161"/>
      <c r="K74" s="163"/>
      <c r="L74" s="162"/>
      <c r="M74" s="162"/>
      <c r="N74" s="161"/>
      <c r="O74" s="161"/>
      <c r="P74" s="161"/>
      <c r="Q74" s="159"/>
      <c r="R74" s="164"/>
      <c r="S74" s="164"/>
      <c r="T74" s="161"/>
      <c r="U74" s="161"/>
      <c r="V74" s="161"/>
      <c r="W74" s="161"/>
      <c r="X74" s="161"/>
      <c r="Y74" s="15">
        <f t="shared" si="9"/>
        <v>0</v>
      </c>
      <c r="Z74" s="14" t="e">
        <f t="shared" si="10"/>
        <v>#DIV/0!</v>
      </c>
      <c r="AA74" s="16">
        <f t="shared" si="11"/>
        <v>0</v>
      </c>
      <c r="AB74" s="18"/>
      <c r="AC74" s="18"/>
      <c r="AD74" s="18"/>
      <c r="AE74" s="18"/>
      <c r="AF74" s="18"/>
      <c r="AG74" s="18"/>
      <c r="AH74" s="18"/>
      <c r="AI74" s="18"/>
      <c r="AJ74" s="18"/>
      <c r="AK74" s="18"/>
      <c r="AL74" s="18"/>
      <c r="AM74" s="18"/>
      <c r="AN74" s="18"/>
      <c r="AO74" s="18"/>
      <c r="AP74" s="14">
        <f t="shared" si="12"/>
        <v>0</v>
      </c>
      <c r="AQ74" s="14">
        <f t="shared" si="13"/>
        <v>0</v>
      </c>
    </row>
    <row r="75" spans="1:43" ht="15.75">
      <c r="A75" s="19"/>
      <c r="B75" s="159"/>
      <c r="C75" s="160"/>
      <c r="D75" s="161"/>
      <c r="E75" s="162"/>
      <c r="F75" s="163"/>
      <c r="G75" s="161"/>
      <c r="H75" s="161"/>
      <c r="I75" s="161"/>
      <c r="J75" s="161"/>
      <c r="K75" s="163"/>
      <c r="L75" s="162"/>
      <c r="M75" s="162"/>
      <c r="N75" s="161"/>
      <c r="O75" s="161"/>
      <c r="P75" s="161"/>
      <c r="Q75" s="159"/>
      <c r="R75" s="164"/>
      <c r="S75" s="164"/>
      <c r="T75" s="161"/>
      <c r="U75" s="161"/>
      <c r="V75" s="161"/>
      <c r="W75" s="161"/>
      <c r="X75" s="161"/>
      <c r="Y75" s="15">
        <f t="shared" si="9"/>
        <v>0</v>
      </c>
      <c r="Z75" s="14" t="e">
        <f t="shared" si="10"/>
        <v>#DIV/0!</v>
      </c>
      <c r="AA75" s="16">
        <f t="shared" si="11"/>
        <v>0</v>
      </c>
      <c r="AB75" s="18"/>
      <c r="AC75" s="18"/>
      <c r="AD75" s="18"/>
      <c r="AE75" s="18"/>
      <c r="AF75" s="18"/>
      <c r="AG75" s="18"/>
      <c r="AH75" s="18"/>
      <c r="AI75" s="18"/>
      <c r="AJ75" s="18"/>
      <c r="AK75" s="18"/>
      <c r="AL75" s="18"/>
      <c r="AM75" s="18"/>
      <c r="AN75" s="18"/>
      <c r="AO75" s="18"/>
      <c r="AP75" s="14">
        <f t="shared" si="12"/>
        <v>0</v>
      </c>
      <c r="AQ75" s="14">
        <f t="shared" si="13"/>
        <v>0</v>
      </c>
    </row>
    <row r="76" spans="1:43" ht="15.75">
      <c r="A76" s="19"/>
      <c r="B76" s="159"/>
      <c r="C76" s="160"/>
      <c r="D76" s="161"/>
      <c r="E76" s="162"/>
      <c r="F76" s="163"/>
      <c r="G76" s="161"/>
      <c r="H76" s="161"/>
      <c r="I76" s="161"/>
      <c r="J76" s="161"/>
      <c r="K76" s="163"/>
      <c r="L76" s="162"/>
      <c r="M76" s="162"/>
      <c r="N76" s="161"/>
      <c r="O76" s="161"/>
      <c r="P76" s="161"/>
      <c r="Q76" s="159"/>
      <c r="R76" s="164"/>
      <c r="S76" s="164"/>
      <c r="T76" s="161"/>
      <c r="U76" s="161"/>
      <c r="V76" s="161"/>
      <c r="W76" s="161"/>
      <c r="X76" s="161"/>
      <c r="Y76" s="15">
        <f t="shared" si="9"/>
        <v>0</v>
      </c>
      <c r="Z76" s="14" t="e">
        <f t="shared" si="10"/>
        <v>#DIV/0!</v>
      </c>
      <c r="AA76" s="16">
        <f t="shared" si="11"/>
        <v>0</v>
      </c>
      <c r="AB76" s="18"/>
      <c r="AC76" s="18"/>
      <c r="AD76" s="18"/>
      <c r="AE76" s="18"/>
      <c r="AF76" s="18"/>
      <c r="AG76" s="18"/>
      <c r="AH76" s="18"/>
      <c r="AI76" s="18"/>
      <c r="AJ76" s="18"/>
      <c r="AK76" s="18"/>
      <c r="AL76" s="18"/>
      <c r="AM76" s="18"/>
      <c r="AN76" s="18"/>
      <c r="AO76" s="18"/>
      <c r="AP76" s="14">
        <f t="shared" si="12"/>
        <v>0</v>
      </c>
      <c r="AQ76" s="14">
        <f t="shared" si="13"/>
        <v>0</v>
      </c>
    </row>
    <row r="77" spans="1:43" ht="15.75">
      <c r="A77" s="19"/>
      <c r="B77" s="159"/>
      <c r="C77" s="160"/>
      <c r="D77" s="161"/>
      <c r="E77" s="162"/>
      <c r="F77" s="163"/>
      <c r="G77" s="161"/>
      <c r="H77" s="161"/>
      <c r="I77" s="161"/>
      <c r="J77" s="161"/>
      <c r="K77" s="163"/>
      <c r="L77" s="162"/>
      <c r="M77" s="162"/>
      <c r="N77" s="161"/>
      <c r="O77" s="161"/>
      <c r="P77" s="161"/>
      <c r="Q77" s="159"/>
      <c r="R77" s="164"/>
      <c r="S77" s="164"/>
      <c r="T77" s="161"/>
      <c r="U77" s="161"/>
      <c r="V77" s="161"/>
      <c r="W77" s="161"/>
      <c r="X77" s="161"/>
      <c r="Y77" s="15">
        <f t="shared" si="9"/>
        <v>0</v>
      </c>
      <c r="Z77" s="14" t="e">
        <f t="shared" si="10"/>
        <v>#DIV/0!</v>
      </c>
      <c r="AA77" s="16">
        <f t="shared" si="11"/>
        <v>0</v>
      </c>
      <c r="AB77" s="18"/>
      <c r="AC77" s="18"/>
      <c r="AD77" s="18"/>
      <c r="AE77" s="18"/>
      <c r="AF77" s="18"/>
      <c r="AG77" s="18"/>
      <c r="AH77" s="18"/>
      <c r="AI77" s="18"/>
      <c r="AJ77" s="18"/>
      <c r="AK77" s="18"/>
      <c r="AL77" s="18"/>
      <c r="AM77" s="18"/>
      <c r="AN77" s="18"/>
      <c r="AO77" s="18"/>
      <c r="AP77" s="14">
        <f t="shared" si="12"/>
        <v>0</v>
      </c>
      <c r="AQ77" s="14">
        <f t="shared" si="13"/>
        <v>0</v>
      </c>
    </row>
    <row r="78" spans="1:43" ht="15.75">
      <c r="A78" s="19"/>
      <c r="B78" s="159"/>
      <c r="C78" s="160"/>
      <c r="D78" s="161"/>
      <c r="E78" s="162"/>
      <c r="F78" s="163"/>
      <c r="G78" s="161"/>
      <c r="H78" s="161"/>
      <c r="I78" s="161"/>
      <c r="J78" s="161"/>
      <c r="K78" s="163"/>
      <c r="L78" s="162"/>
      <c r="M78" s="162"/>
      <c r="N78" s="161"/>
      <c r="O78" s="161"/>
      <c r="P78" s="161"/>
      <c r="Q78" s="159"/>
      <c r="R78" s="164"/>
      <c r="S78" s="164"/>
      <c r="T78" s="161"/>
      <c r="U78" s="161"/>
      <c r="V78" s="161"/>
      <c r="W78" s="161"/>
      <c r="X78" s="161"/>
      <c r="Y78" s="15">
        <f t="shared" si="9"/>
        <v>0</v>
      </c>
      <c r="Z78" s="14" t="e">
        <f t="shared" si="10"/>
        <v>#DIV/0!</v>
      </c>
      <c r="AA78" s="16">
        <f t="shared" si="11"/>
        <v>0</v>
      </c>
      <c r="AB78" s="18"/>
      <c r="AC78" s="18"/>
      <c r="AD78" s="18"/>
      <c r="AE78" s="18"/>
      <c r="AF78" s="18"/>
      <c r="AG78" s="18"/>
      <c r="AH78" s="18"/>
      <c r="AI78" s="18"/>
      <c r="AJ78" s="18"/>
      <c r="AK78" s="18"/>
      <c r="AL78" s="18"/>
      <c r="AM78" s="18"/>
      <c r="AN78" s="18"/>
      <c r="AO78" s="18"/>
      <c r="AP78" s="14">
        <f t="shared" si="12"/>
        <v>0</v>
      </c>
      <c r="AQ78" s="14">
        <f t="shared" si="13"/>
        <v>0</v>
      </c>
    </row>
    <row r="79" spans="1:43" ht="15.75">
      <c r="A79" s="19"/>
      <c r="B79" s="159"/>
      <c r="C79" s="160"/>
      <c r="D79" s="161"/>
      <c r="E79" s="162"/>
      <c r="F79" s="163"/>
      <c r="G79" s="161"/>
      <c r="H79" s="161"/>
      <c r="I79" s="161"/>
      <c r="J79" s="161"/>
      <c r="K79" s="163"/>
      <c r="L79" s="162"/>
      <c r="M79" s="162"/>
      <c r="N79" s="161"/>
      <c r="O79" s="161"/>
      <c r="P79" s="161"/>
      <c r="Q79" s="159"/>
      <c r="R79" s="164"/>
      <c r="S79" s="164"/>
      <c r="T79" s="161"/>
      <c r="U79" s="161"/>
      <c r="V79" s="161"/>
      <c r="W79" s="161"/>
      <c r="X79" s="161"/>
      <c r="Y79" s="15">
        <f t="shared" si="9"/>
        <v>0</v>
      </c>
      <c r="Z79" s="14" t="e">
        <f t="shared" si="10"/>
        <v>#DIV/0!</v>
      </c>
      <c r="AA79" s="16">
        <f t="shared" si="11"/>
        <v>0</v>
      </c>
      <c r="AB79" s="18"/>
      <c r="AC79" s="18"/>
      <c r="AD79" s="18"/>
      <c r="AE79" s="18"/>
      <c r="AF79" s="18"/>
      <c r="AG79" s="18"/>
      <c r="AH79" s="18"/>
      <c r="AI79" s="18"/>
      <c r="AJ79" s="18"/>
      <c r="AK79" s="18"/>
      <c r="AL79" s="18"/>
      <c r="AM79" s="18"/>
      <c r="AN79" s="18"/>
      <c r="AO79" s="18"/>
      <c r="AP79" s="14">
        <f t="shared" si="12"/>
        <v>0</v>
      </c>
      <c r="AQ79" s="14">
        <f t="shared" si="13"/>
        <v>0</v>
      </c>
    </row>
    <row r="80" spans="1:43" ht="15.75">
      <c r="A80" s="19"/>
      <c r="B80" s="159"/>
      <c r="C80" s="160"/>
      <c r="D80" s="161"/>
      <c r="E80" s="162"/>
      <c r="F80" s="163"/>
      <c r="G80" s="161"/>
      <c r="H80" s="161"/>
      <c r="I80" s="161"/>
      <c r="J80" s="161"/>
      <c r="K80" s="163"/>
      <c r="L80" s="162"/>
      <c r="M80" s="162"/>
      <c r="N80" s="161"/>
      <c r="O80" s="161"/>
      <c r="P80" s="161"/>
      <c r="Q80" s="159"/>
      <c r="R80" s="164"/>
      <c r="S80" s="164"/>
      <c r="T80" s="161"/>
      <c r="U80" s="161"/>
      <c r="V80" s="161"/>
      <c r="W80" s="161"/>
      <c r="X80" s="161"/>
      <c r="Y80" s="15">
        <f t="shared" si="9"/>
        <v>0</v>
      </c>
      <c r="Z80" s="14" t="e">
        <f t="shared" si="10"/>
        <v>#DIV/0!</v>
      </c>
      <c r="AA80" s="16">
        <f t="shared" si="11"/>
        <v>0</v>
      </c>
      <c r="AB80" s="18"/>
      <c r="AC80" s="18"/>
      <c r="AD80" s="18"/>
      <c r="AE80" s="18"/>
      <c r="AF80" s="18"/>
      <c r="AG80" s="18"/>
      <c r="AH80" s="18"/>
      <c r="AI80" s="18"/>
      <c r="AJ80" s="18"/>
      <c r="AK80" s="18"/>
      <c r="AL80" s="18"/>
      <c r="AM80" s="18"/>
      <c r="AN80" s="18"/>
      <c r="AO80" s="18"/>
      <c r="AP80" s="14">
        <f t="shared" si="12"/>
        <v>0</v>
      </c>
      <c r="AQ80" s="14">
        <f t="shared" si="13"/>
        <v>0</v>
      </c>
    </row>
    <row r="81" spans="1:43" ht="15.75">
      <c r="A81" s="19"/>
      <c r="B81" s="159"/>
      <c r="C81" s="160"/>
      <c r="D81" s="161"/>
      <c r="E81" s="162"/>
      <c r="F81" s="163"/>
      <c r="G81" s="161"/>
      <c r="H81" s="161"/>
      <c r="I81" s="161"/>
      <c r="J81" s="161"/>
      <c r="K81" s="163"/>
      <c r="L81" s="162"/>
      <c r="M81" s="162"/>
      <c r="N81" s="161"/>
      <c r="O81" s="161"/>
      <c r="P81" s="161"/>
      <c r="Q81" s="159"/>
      <c r="R81" s="164"/>
      <c r="S81" s="164"/>
      <c r="T81" s="161"/>
      <c r="U81" s="161"/>
      <c r="V81" s="161"/>
      <c r="W81" s="161"/>
      <c r="X81" s="161"/>
      <c r="Y81" s="15">
        <f t="shared" si="9"/>
        <v>0</v>
      </c>
      <c r="Z81" s="14" t="e">
        <f t="shared" si="10"/>
        <v>#DIV/0!</v>
      </c>
      <c r="AA81" s="16">
        <f t="shared" si="11"/>
        <v>0</v>
      </c>
      <c r="AB81" s="18"/>
      <c r="AC81" s="18"/>
      <c r="AD81" s="18"/>
      <c r="AE81" s="18"/>
      <c r="AF81" s="18"/>
      <c r="AG81" s="18"/>
      <c r="AH81" s="18"/>
      <c r="AI81" s="18"/>
      <c r="AJ81" s="18"/>
      <c r="AK81" s="18"/>
      <c r="AL81" s="18"/>
      <c r="AM81" s="18"/>
      <c r="AN81" s="18"/>
      <c r="AO81" s="18"/>
      <c r="AP81" s="14">
        <f t="shared" si="12"/>
        <v>0</v>
      </c>
      <c r="AQ81" s="14">
        <f t="shared" si="13"/>
        <v>0</v>
      </c>
    </row>
    <row r="82" spans="1:43" ht="15.75">
      <c r="A82" s="19"/>
      <c r="B82" s="159"/>
      <c r="C82" s="160"/>
      <c r="D82" s="161"/>
      <c r="E82" s="162"/>
      <c r="F82" s="163"/>
      <c r="G82" s="161"/>
      <c r="H82" s="161"/>
      <c r="I82" s="161"/>
      <c r="J82" s="161"/>
      <c r="K82" s="163"/>
      <c r="L82" s="162"/>
      <c r="M82" s="162"/>
      <c r="N82" s="161"/>
      <c r="O82" s="161"/>
      <c r="P82" s="161"/>
      <c r="Q82" s="159"/>
      <c r="R82" s="164"/>
      <c r="S82" s="164"/>
      <c r="T82" s="161"/>
      <c r="U82" s="161"/>
      <c r="V82" s="161"/>
      <c r="W82" s="161"/>
      <c r="X82" s="161"/>
      <c r="Y82" s="15">
        <f t="shared" si="9"/>
        <v>0</v>
      </c>
      <c r="Z82" s="14" t="e">
        <f t="shared" si="10"/>
        <v>#DIV/0!</v>
      </c>
      <c r="AA82" s="16">
        <f t="shared" si="11"/>
        <v>0</v>
      </c>
      <c r="AB82" s="18"/>
      <c r="AC82" s="18"/>
      <c r="AD82" s="18"/>
      <c r="AE82" s="18"/>
      <c r="AF82" s="18"/>
      <c r="AG82" s="18"/>
      <c r="AH82" s="18"/>
      <c r="AI82" s="18"/>
      <c r="AJ82" s="18"/>
      <c r="AK82" s="18"/>
      <c r="AL82" s="18"/>
      <c r="AM82" s="18"/>
      <c r="AN82" s="18"/>
      <c r="AO82" s="18"/>
      <c r="AP82" s="14">
        <f t="shared" si="12"/>
        <v>0</v>
      </c>
      <c r="AQ82" s="14">
        <f t="shared" si="13"/>
        <v>0</v>
      </c>
    </row>
    <row r="83" spans="1:43" ht="15.75">
      <c r="A83" s="19"/>
      <c r="B83" s="159"/>
      <c r="C83" s="160"/>
      <c r="D83" s="161"/>
      <c r="E83" s="162"/>
      <c r="F83" s="163"/>
      <c r="G83" s="161"/>
      <c r="H83" s="161"/>
      <c r="I83" s="161"/>
      <c r="J83" s="161"/>
      <c r="K83" s="163"/>
      <c r="L83" s="162"/>
      <c r="M83" s="162"/>
      <c r="N83" s="161"/>
      <c r="O83" s="161"/>
      <c r="P83" s="161"/>
      <c r="Q83" s="159"/>
      <c r="R83" s="164"/>
      <c r="S83" s="164"/>
      <c r="T83" s="161"/>
      <c r="U83" s="161"/>
      <c r="V83" s="161"/>
      <c r="W83" s="161"/>
      <c r="X83" s="161"/>
      <c r="Y83" s="15">
        <f t="shared" si="9"/>
        <v>0</v>
      </c>
      <c r="Z83" s="14" t="e">
        <f t="shared" si="10"/>
        <v>#DIV/0!</v>
      </c>
      <c r="AA83" s="16">
        <f t="shared" si="11"/>
        <v>0</v>
      </c>
      <c r="AB83" s="18"/>
      <c r="AC83" s="18"/>
      <c r="AD83" s="18"/>
      <c r="AE83" s="18"/>
      <c r="AF83" s="18"/>
      <c r="AG83" s="18"/>
      <c r="AH83" s="18"/>
      <c r="AI83" s="18"/>
      <c r="AJ83" s="18"/>
      <c r="AK83" s="18"/>
      <c r="AL83" s="18"/>
      <c r="AM83" s="18"/>
      <c r="AN83" s="18"/>
      <c r="AO83" s="18"/>
      <c r="AP83" s="14">
        <f t="shared" si="12"/>
        <v>0</v>
      </c>
      <c r="AQ83" s="14">
        <f t="shared" si="13"/>
        <v>0</v>
      </c>
    </row>
    <row r="84" spans="1:43" ht="15.75">
      <c r="A84" s="19"/>
      <c r="B84" s="159"/>
      <c r="C84" s="160"/>
      <c r="D84" s="161"/>
      <c r="E84" s="162"/>
      <c r="F84" s="163"/>
      <c r="G84" s="161"/>
      <c r="H84" s="161"/>
      <c r="I84" s="161"/>
      <c r="J84" s="161"/>
      <c r="K84" s="163"/>
      <c r="L84" s="162"/>
      <c r="M84" s="162"/>
      <c r="N84" s="161"/>
      <c r="O84" s="161"/>
      <c r="P84" s="161"/>
      <c r="Q84" s="159"/>
      <c r="R84" s="164"/>
      <c r="S84" s="164"/>
      <c r="T84" s="161"/>
      <c r="U84" s="161"/>
      <c r="V84" s="161"/>
      <c r="W84" s="161"/>
      <c r="X84" s="161"/>
      <c r="Y84" s="15">
        <f t="shared" si="9"/>
        <v>0</v>
      </c>
      <c r="Z84" s="14" t="e">
        <f t="shared" si="10"/>
        <v>#DIV/0!</v>
      </c>
      <c r="AA84" s="16">
        <f t="shared" si="11"/>
        <v>0</v>
      </c>
      <c r="AB84" s="18"/>
      <c r="AC84" s="18"/>
      <c r="AD84" s="18"/>
      <c r="AE84" s="18"/>
      <c r="AF84" s="18"/>
      <c r="AG84" s="18"/>
      <c r="AH84" s="18"/>
      <c r="AI84" s="18"/>
      <c r="AJ84" s="18"/>
      <c r="AK84" s="18"/>
      <c r="AL84" s="18"/>
      <c r="AM84" s="18"/>
      <c r="AN84" s="18"/>
      <c r="AO84" s="18"/>
      <c r="AP84" s="14">
        <f t="shared" si="12"/>
        <v>0</v>
      </c>
      <c r="AQ84" s="14">
        <f t="shared" si="13"/>
        <v>0</v>
      </c>
    </row>
    <row r="85" spans="1:43" ht="15.75">
      <c r="A85" s="19"/>
      <c r="B85" s="159"/>
      <c r="C85" s="160"/>
      <c r="D85" s="161"/>
      <c r="E85" s="162"/>
      <c r="F85" s="163"/>
      <c r="G85" s="161"/>
      <c r="H85" s="161"/>
      <c r="I85" s="161"/>
      <c r="J85" s="161"/>
      <c r="K85" s="163"/>
      <c r="L85" s="162"/>
      <c r="M85" s="162"/>
      <c r="N85" s="161"/>
      <c r="O85" s="161"/>
      <c r="P85" s="161"/>
      <c r="Q85" s="159"/>
      <c r="R85" s="164"/>
      <c r="S85" s="164"/>
      <c r="T85" s="161"/>
      <c r="U85" s="161"/>
      <c r="V85" s="161"/>
      <c r="W85" s="161"/>
      <c r="X85" s="161"/>
      <c r="Y85" s="15">
        <f t="shared" si="9"/>
        <v>0</v>
      </c>
      <c r="Z85" s="14" t="e">
        <f t="shared" si="10"/>
        <v>#DIV/0!</v>
      </c>
      <c r="AA85" s="16">
        <f t="shared" si="11"/>
        <v>0</v>
      </c>
      <c r="AB85" s="18"/>
      <c r="AC85" s="18"/>
      <c r="AD85" s="18"/>
      <c r="AE85" s="18"/>
      <c r="AF85" s="18"/>
      <c r="AG85" s="18"/>
      <c r="AH85" s="18"/>
      <c r="AI85" s="18"/>
      <c r="AJ85" s="18"/>
      <c r="AK85" s="18"/>
      <c r="AL85" s="18"/>
      <c r="AM85" s="18"/>
      <c r="AN85" s="18"/>
      <c r="AO85" s="18"/>
      <c r="AP85" s="14">
        <f t="shared" si="12"/>
        <v>0</v>
      </c>
      <c r="AQ85" s="14">
        <f t="shared" si="13"/>
        <v>0</v>
      </c>
    </row>
    <row r="86" spans="1:43" ht="15.75">
      <c r="A86" s="19"/>
      <c r="B86" s="159"/>
      <c r="C86" s="160"/>
      <c r="D86" s="161"/>
      <c r="E86" s="162"/>
      <c r="F86" s="163"/>
      <c r="G86" s="161"/>
      <c r="H86" s="161"/>
      <c r="I86" s="161"/>
      <c r="J86" s="161"/>
      <c r="K86" s="163"/>
      <c r="L86" s="162"/>
      <c r="M86" s="162"/>
      <c r="N86" s="161"/>
      <c r="O86" s="161"/>
      <c r="P86" s="161"/>
      <c r="Q86" s="159"/>
      <c r="R86" s="164"/>
      <c r="S86" s="164"/>
      <c r="T86" s="161"/>
      <c r="U86" s="161"/>
      <c r="V86" s="161"/>
      <c r="W86" s="161"/>
      <c r="X86" s="161"/>
      <c r="Y86" s="15">
        <f t="shared" si="9"/>
        <v>0</v>
      </c>
      <c r="Z86" s="14" t="e">
        <f t="shared" si="10"/>
        <v>#DIV/0!</v>
      </c>
      <c r="AA86" s="16">
        <f t="shared" si="11"/>
        <v>0</v>
      </c>
      <c r="AB86" s="18"/>
      <c r="AC86" s="18"/>
      <c r="AD86" s="18"/>
      <c r="AE86" s="18"/>
      <c r="AF86" s="18"/>
      <c r="AG86" s="18"/>
      <c r="AH86" s="18"/>
      <c r="AI86" s="18"/>
      <c r="AJ86" s="18"/>
      <c r="AK86" s="18"/>
      <c r="AL86" s="18"/>
      <c r="AM86" s="18"/>
      <c r="AN86" s="18"/>
      <c r="AO86" s="18"/>
      <c r="AP86" s="14">
        <f t="shared" si="12"/>
        <v>0</v>
      </c>
      <c r="AQ86" s="14">
        <f t="shared" si="13"/>
        <v>0</v>
      </c>
    </row>
    <row r="87" spans="1:43" ht="15.75">
      <c r="A87" s="19"/>
      <c r="B87" s="159"/>
      <c r="C87" s="160"/>
      <c r="D87" s="161"/>
      <c r="E87" s="162"/>
      <c r="F87" s="163"/>
      <c r="G87" s="161"/>
      <c r="H87" s="161"/>
      <c r="I87" s="161"/>
      <c r="J87" s="161"/>
      <c r="K87" s="163"/>
      <c r="L87" s="162"/>
      <c r="M87" s="162"/>
      <c r="N87" s="161"/>
      <c r="O87" s="161"/>
      <c r="P87" s="161"/>
      <c r="Q87" s="159"/>
      <c r="R87" s="164"/>
      <c r="S87" s="164"/>
      <c r="T87" s="161"/>
      <c r="U87" s="161"/>
      <c r="V87" s="161"/>
      <c r="W87" s="161"/>
      <c r="X87" s="161"/>
      <c r="Y87" s="15">
        <f t="shared" si="9"/>
        <v>0</v>
      </c>
      <c r="Z87" s="14" t="e">
        <f t="shared" si="10"/>
        <v>#DIV/0!</v>
      </c>
      <c r="AA87" s="16">
        <f t="shared" si="11"/>
        <v>0</v>
      </c>
      <c r="AB87" s="18"/>
      <c r="AC87" s="18"/>
      <c r="AD87" s="18"/>
      <c r="AE87" s="18"/>
      <c r="AF87" s="18"/>
      <c r="AG87" s="18"/>
      <c r="AH87" s="18"/>
      <c r="AI87" s="18"/>
      <c r="AJ87" s="18"/>
      <c r="AK87" s="18"/>
      <c r="AL87" s="18"/>
      <c r="AM87" s="18"/>
      <c r="AN87" s="18"/>
      <c r="AO87" s="18"/>
      <c r="AP87" s="14">
        <f t="shared" si="12"/>
        <v>0</v>
      </c>
      <c r="AQ87" s="14">
        <f t="shared" si="13"/>
        <v>0</v>
      </c>
    </row>
    <row r="88" spans="1:43" ht="15.75">
      <c r="A88" s="19"/>
      <c r="B88" s="159"/>
      <c r="C88" s="160"/>
      <c r="D88" s="161"/>
      <c r="E88" s="162"/>
      <c r="F88" s="163"/>
      <c r="G88" s="161"/>
      <c r="H88" s="161"/>
      <c r="I88" s="161"/>
      <c r="J88" s="161"/>
      <c r="K88" s="163"/>
      <c r="L88" s="162"/>
      <c r="M88" s="162"/>
      <c r="N88" s="161"/>
      <c r="O88" s="161"/>
      <c r="P88" s="161"/>
      <c r="Q88" s="159"/>
      <c r="R88" s="164"/>
      <c r="S88" s="164"/>
      <c r="T88" s="161"/>
      <c r="U88" s="161"/>
      <c r="V88" s="161"/>
      <c r="W88" s="161"/>
      <c r="X88" s="161"/>
      <c r="Y88" s="15">
        <f t="shared" si="9"/>
        <v>0</v>
      </c>
      <c r="Z88" s="14" t="e">
        <f t="shared" si="10"/>
        <v>#DIV/0!</v>
      </c>
      <c r="AA88" s="16">
        <f t="shared" si="11"/>
        <v>0</v>
      </c>
      <c r="AB88" s="18"/>
      <c r="AC88" s="18"/>
      <c r="AD88" s="18"/>
      <c r="AE88" s="18"/>
      <c r="AF88" s="18"/>
      <c r="AG88" s="18"/>
      <c r="AH88" s="18"/>
      <c r="AI88" s="18"/>
      <c r="AJ88" s="18"/>
      <c r="AK88" s="18"/>
      <c r="AL88" s="18"/>
      <c r="AM88" s="18"/>
      <c r="AN88" s="18"/>
      <c r="AO88" s="18"/>
      <c r="AP88" s="14">
        <f t="shared" si="12"/>
        <v>0</v>
      </c>
      <c r="AQ88" s="14">
        <f t="shared" si="13"/>
        <v>0</v>
      </c>
    </row>
    <row r="89" spans="1:43" ht="15.75">
      <c r="A89" s="19"/>
      <c r="B89" s="159"/>
      <c r="C89" s="160"/>
      <c r="D89" s="161"/>
      <c r="E89" s="162"/>
      <c r="F89" s="163"/>
      <c r="G89" s="161"/>
      <c r="H89" s="161"/>
      <c r="I89" s="161"/>
      <c r="J89" s="161"/>
      <c r="K89" s="163"/>
      <c r="L89" s="162"/>
      <c r="M89" s="162"/>
      <c r="N89" s="161"/>
      <c r="O89" s="161"/>
      <c r="P89" s="161"/>
      <c r="Q89" s="159"/>
      <c r="R89" s="164"/>
      <c r="S89" s="164"/>
      <c r="T89" s="161"/>
      <c r="U89" s="161"/>
      <c r="V89" s="161"/>
      <c r="W89" s="161"/>
      <c r="X89" s="161"/>
      <c r="Y89" s="15">
        <f t="shared" si="9"/>
        <v>0</v>
      </c>
      <c r="Z89" s="14" t="e">
        <f t="shared" si="10"/>
        <v>#DIV/0!</v>
      </c>
      <c r="AA89" s="16">
        <f t="shared" si="11"/>
        <v>0</v>
      </c>
      <c r="AB89" s="18"/>
      <c r="AC89" s="18"/>
      <c r="AD89" s="18"/>
      <c r="AE89" s="18"/>
      <c r="AF89" s="18"/>
      <c r="AG89" s="18"/>
      <c r="AH89" s="18"/>
      <c r="AI89" s="18"/>
      <c r="AJ89" s="18"/>
      <c r="AK89" s="18"/>
      <c r="AL89" s="18"/>
      <c r="AM89" s="18"/>
      <c r="AN89" s="18"/>
      <c r="AO89" s="18"/>
      <c r="AP89" s="14">
        <f t="shared" si="12"/>
        <v>0</v>
      </c>
      <c r="AQ89" s="14">
        <f t="shared" si="13"/>
        <v>0</v>
      </c>
    </row>
    <row r="90" spans="1:43" ht="15.75">
      <c r="A90" s="19"/>
      <c r="B90" s="159"/>
      <c r="C90" s="160"/>
      <c r="D90" s="161"/>
      <c r="E90" s="162"/>
      <c r="F90" s="163"/>
      <c r="G90" s="161"/>
      <c r="H90" s="161"/>
      <c r="I90" s="161"/>
      <c r="J90" s="161"/>
      <c r="K90" s="163"/>
      <c r="L90" s="162"/>
      <c r="M90" s="162"/>
      <c r="N90" s="161"/>
      <c r="O90" s="161"/>
      <c r="P90" s="161"/>
      <c r="Q90" s="159"/>
      <c r="R90" s="164"/>
      <c r="S90" s="164"/>
      <c r="T90" s="161"/>
      <c r="U90" s="161"/>
      <c r="V90" s="161"/>
      <c r="W90" s="161"/>
      <c r="X90" s="161"/>
      <c r="Y90" s="15">
        <f t="shared" si="9"/>
        <v>0</v>
      </c>
      <c r="Z90" s="14" t="e">
        <f t="shared" si="10"/>
        <v>#DIV/0!</v>
      </c>
      <c r="AA90" s="16">
        <f t="shared" si="11"/>
        <v>0</v>
      </c>
      <c r="AB90" s="18"/>
      <c r="AC90" s="18"/>
      <c r="AD90" s="18"/>
      <c r="AE90" s="18"/>
      <c r="AF90" s="18"/>
      <c r="AG90" s="18"/>
      <c r="AH90" s="18"/>
      <c r="AI90" s="18"/>
      <c r="AJ90" s="18"/>
      <c r="AK90" s="18"/>
      <c r="AL90" s="18"/>
      <c r="AM90" s="18"/>
      <c r="AN90" s="18"/>
      <c r="AO90" s="18"/>
      <c r="AP90" s="14">
        <f t="shared" si="12"/>
        <v>0</v>
      </c>
      <c r="AQ90" s="14">
        <f t="shared" si="13"/>
        <v>0</v>
      </c>
    </row>
    <row r="91" spans="1:43" ht="15.75">
      <c r="A91" s="19"/>
      <c r="B91" s="159"/>
      <c r="C91" s="160"/>
      <c r="D91" s="161"/>
      <c r="E91" s="162"/>
      <c r="F91" s="163"/>
      <c r="G91" s="161"/>
      <c r="H91" s="161"/>
      <c r="I91" s="161"/>
      <c r="J91" s="161"/>
      <c r="K91" s="163"/>
      <c r="L91" s="162"/>
      <c r="M91" s="162"/>
      <c r="N91" s="161"/>
      <c r="O91" s="161"/>
      <c r="P91" s="161"/>
      <c r="Q91" s="159"/>
      <c r="R91" s="164"/>
      <c r="S91" s="164"/>
      <c r="T91" s="161"/>
      <c r="U91" s="161"/>
      <c r="V91" s="161"/>
      <c r="W91" s="161"/>
      <c r="X91" s="161"/>
      <c r="Y91" s="15">
        <f t="shared" si="9"/>
        <v>0</v>
      </c>
      <c r="Z91" s="14" t="e">
        <f t="shared" si="10"/>
        <v>#DIV/0!</v>
      </c>
      <c r="AA91" s="16">
        <f t="shared" si="11"/>
        <v>0</v>
      </c>
      <c r="AB91" s="18"/>
      <c r="AC91" s="18"/>
      <c r="AD91" s="18"/>
      <c r="AE91" s="18"/>
      <c r="AF91" s="18"/>
      <c r="AG91" s="18"/>
      <c r="AH91" s="18"/>
      <c r="AI91" s="18"/>
      <c r="AJ91" s="18"/>
      <c r="AK91" s="18"/>
      <c r="AL91" s="18"/>
      <c r="AM91" s="18"/>
      <c r="AN91" s="18"/>
      <c r="AO91" s="18"/>
      <c r="AP91" s="14">
        <f t="shared" si="12"/>
        <v>0</v>
      </c>
      <c r="AQ91" s="14">
        <f t="shared" si="13"/>
        <v>0</v>
      </c>
    </row>
    <row r="92" spans="1:43" ht="15.75">
      <c r="A92" s="19"/>
      <c r="B92" s="159"/>
      <c r="C92" s="160"/>
      <c r="D92" s="161"/>
      <c r="E92" s="162"/>
      <c r="F92" s="163"/>
      <c r="G92" s="161"/>
      <c r="H92" s="161"/>
      <c r="I92" s="161"/>
      <c r="J92" s="161"/>
      <c r="K92" s="163"/>
      <c r="L92" s="162"/>
      <c r="M92" s="162"/>
      <c r="N92" s="161"/>
      <c r="O92" s="161"/>
      <c r="P92" s="161"/>
      <c r="Q92" s="159"/>
      <c r="R92" s="164"/>
      <c r="S92" s="164"/>
      <c r="T92" s="161"/>
      <c r="U92" s="161"/>
      <c r="V92" s="161"/>
      <c r="W92" s="161"/>
      <c r="X92" s="161"/>
      <c r="Y92" s="15">
        <f t="shared" si="9"/>
        <v>0</v>
      </c>
      <c r="Z92" s="14" t="e">
        <f t="shared" si="10"/>
        <v>#DIV/0!</v>
      </c>
      <c r="AA92" s="16">
        <f t="shared" si="11"/>
        <v>0</v>
      </c>
      <c r="AB92" s="18"/>
      <c r="AC92" s="18"/>
      <c r="AD92" s="18"/>
      <c r="AE92" s="18"/>
      <c r="AF92" s="18"/>
      <c r="AG92" s="18"/>
      <c r="AH92" s="18"/>
      <c r="AI92" s="18"/>
      <c r="AJ92" s="18"/>
      <c r="AK92" s="18"/>
      <c r="AL92" s="18"/>
      <c r="AM92" s="18"/>
      <c r="AN92" s="18"/>
      <c r="AO92" s="18"/>
      <c r="AP92" s="14">
        <f t="shared" si="12"/>
        <v>0</v>
      </c>
      <c r="AQ92" s="14">
        <f t="shared" si="13"/>
        <v>0</v>
      </c>
    </row>
    <row r="93" spans="1:43" ht="15.75">
      <c r="A93" s="19"/>
      <c r="B93" s="159"/>
      <c r="C93" s="160"/>
      <c r="D93" s="161"/>
      <c r="E93" s="162"/>
      <c r="F93" s="163"/>
      <c r="G93" s="161"/>
      <c r="H93" s="161"/>
      <c r="I93" s="161"/>
      <c r="J93" s="161"/>
      <c r="K93" s="163"/>
      <c r="L93" s="162"/>
      <c r="M93" s="162"/>
      <c r="N93" s="161"/>
      <c r="O93" s="161"/>
      <c r="P93" s="161"/>
      <c r="Q93" s="159"/>
      <c r="R93" s="164"/>
      <c r="S93" s="164"/>
      <c r="T93" s="161"/>
      <c r="U93" s="161"/>
      <c r="V93" s="161"/>
      <c r="W93" s="161"/>
      <c r="X93" s="161"/>
      <c r="Y93" s="15">
        <f t="shared" si="9"/>
        <v>0</v>
      </c>
      <c r="Z93" s="14" t="e">
        <f t="shared" si="10"/>
        <v>#DIV/0!</v>
      </c>
      <c r="AA93" s="16">
        <f t="shared" si="11"/>
        <v>0</v>
      </c>
      <c r="AB93" s="18"/>
      <c r="AC93" s="18"/>
      <c r="AD93" s="18"/>
      <c r="AE93" s="18"/>
      <c r="AF93" s="18"/>
      <c r="AG93" s="18"/>
      <c r="AH93" s="18"/>
      <c r="AI93" s="18"/>
      <c r="AJ93" s="18"/>
      <c r="AK93" s="18"/>
      <c r="AL93" s="18"/>
      <c r="AM93" s="18"/>
      <c r="AN93" s="18"/>
      <c r="AO93" s="18"/>
      <c r="AP93" s="14">
        <f t="shared" si="12"/>
        <v>0</v>
      </c>
      <c r="AQ93" s="14">
        <f t="shared" si="13"/>
        <v>0</v>
      </c>
    </row>
    <row r="94" spans="1:43" ht="15.75">
      <c r="A94" s="19"/>
      <c r="B94" s="159"/>
      <c r="C94" s="160"/>
      <c r="D94" s="161"/>
      <c r="E94" s="162"/>
      <c r="F94" s="163"/>
      <c r="G94" s="161"/>
      <c r="H94" s="161"/>
      <c r="I94" s="161"/>
      <c r="J94" s="161"/>
      <c r="K94" s="163"/>
      <c r="L94" s="162"/>
      <c r="M94" s="162"/>
      <c r="N94" s="161"/>
      <c r="O94" s="161"/>
      <c r="P94" s="161"/>
      <c r="Q94" s="159"/>
      <c r="R94" s="164"/>
      <c r="S94" s="164"/>
      <c r="T94" s="161"/>
      <c r="U94" s="161"/>
      <c r="V94" s="161"/>
      <c r="W94" s="161"/>
      <c r="X94" s="161"/>
      <c r="Y94" s="15">
        <f t="shared" si="9"/>
        <v>0</v>
      </c>
      <c r="Z94" s="14" t="e">
        <f t="shared" si="10"/>
        <v>#DIV/0!</v>
      </c>
      <c r="AA94" s="16">
        <f t="shared" si="11"/>
        <v>0</v>
      </c>
      <c r="AB94" s="18"/>
      <c r="AC94" s="18"/>
      <c r="AD94" s="18"/>
      <c r="AE94" s="18"/>
      <c r="AF94" s="18"/>
      <c r="AG94" s="18"/>
      <c r="AH94" s="18"/>
      <c r="AI94" s="18"/>
      <c r="AJ94" s="18"/>
      <c r="AK94" s="18"/>
      <c r="AL94" s="18"/>
      <c r="AM94" s="18"/>
      <c r="AN94" s="18"/>
      <c r="AO94" s="18"/>
      <c r="AP94" s="14">
        <f t="shared" si="12"/>
        <v>0</v>
      </c>
      <c r="AQ94" s="14">
        <f t="shared" si="13"/>
        <v>0</v>
      </c>
    </row>
    <row r="95" spans="1:43" ht="15.75">
      <c r="A95" s="19"/>
      <c r="B95" s="159"/>
      <c r="C95" s="160"/>
      <c r="D95" s="161"/>
      <c r="E95" s="162"/>
      <c r="F95" s="163"/>
      <c r="G95" s="161"/>
      <c r="H95" s="161"/>
      <c r="I95" s="161"/>
      <c r="J95" s="161"/>
      <c r="K95" s="163"/>
      <c r="L95" s="162"/>
      <c r="M95" s="162"/>
      <c r="N95" s="161"/>
      <c r="O95" s="161"/>
      <c r="P95" s="161"/>
      <c r="Q95" s="159"/>
      <c r="R95" s="164"/>
      <c r="S95" s="164"/>
      <c r="T95" s="161"/>
      <c r="U95" s="161"/>
      <c r="V95" s="161"/>
      <c r="W95" s="161"/>
      <c r="X95" s="161"/>
      <c r="Y95" s="15">
        <f t="shared" si="9"/>
        <v>0</v>
      </c>
      <c r="Z95" s="14" t="e">
        <f t="shared" si="10"/>
        <v>#DIV/0!</v>
      </c>
      <c r="AA95" s="16">
        <f t="shared" si="11"/>
        <v>0</v>
      </c>
      <c r="AB95" s="18"/>
      <c r="AC95" s="18"/>
      <c r="AD95" s="18"/>
      <c r="AE95" s="18"/>
      <c r="AF95" s="18"/>
      <c r="AG95" s="18"/>
      <c r="AH95" s="18"/>
      <c r="AI95" s="18"/>
      <c r="AJ95" s="18"/>
      <c r="AK95" s="18"/>
      <c r="AL95" s="18"/>
      <c r="AM95" s="18"/>
      <c r="AN95" s="18"/>
      <c r="AO95" s="18"/>
      <c r="AP95" s="14">
        <f t="shared" si="12"/>
        <v>0</v>
      </c>
      <c r="AQ95" s="14">
        <f t="shared" si="13"/>
        <v>0</v>
      </c>
    </row>
    <row r="96" spans="1:43" ht="15.75">
      <c r="A96" s="19"/>
      <c r="B96" s="159"/>
      <c r="C96" s="160"/>
      <c r="D96" s="161"/>
      <c r="E96" s="162"/>
      <c r="F96" s="163"/>
      <c r="G96" s="161"/>
      <c r="H96" s="161"/>
      <c r="I96" s="161"/>
      <c r="J96" s="161"/>
      <c r="K96" s="163"/>
      <c r="L96" s="162"/>
      <c r="M96" s="162"/>
      <c r="N96" s="161"/>
      <c r="O96" s="161"/>
      <c r="P96" s="161"/>
      <c r="Q96" s="159"/>
      <c r="R96" s="164"/>
      <c r="S96" s="164"/>
      <c r="T96" s="161"/>
      <c r="U96" s="161"/>
      <c r="V96" s="161"/>
      <c r="W96" s="161"/>
      <c r="X96" s="161"/>
      <c r="Y96" s="15">
        <f t="shared" si="9"/>
        <v>0</v>
      </c>
      <c r="Z96" s="14" t="e">
        <f t="shared" si="10"/>
        <v>#DIV/0!</v>
      </c>
      <c r="AA96" s="16">
        <f t="shared" si="11"/>
        <v>0</v>
      </c>
      <c r="AB96" s="18"/>
      <c r="AC96" s="18"/>
      <c r="AD96" s="18"/>
      <c r="AE96" s="18"/>
      <c r="AF96" s="18"/>
      <c r="AG96" s="18"/>
      <c r="AH96" s="18"/>
      <c r="AI96" s="18"/>
      <c r="AJ96" s="18"/>
      <c r="AK96" s="18"/>
      <c r="AL96" s="18"/>
      <c r="AM96" s="18"/>
      <c r="AN96" s="18"/>
      <c r="AO96" s="18"/>
      <c r="AP96" s="14">
        <f t="shared" si="12"/>
        <v>0</v>
      </c>
      <c r="AQ96" s="14">
        <f t="shared" si="13"/>
        <v>0</v>
      </c>
    </row>
    <row r="97" spans="1:43" ht="15.75">
      <c r="A97" s="19"/>
      <c r="B97" s="159"/>
      <c r="C97" s="160"/>
      <c r="D97" s="161"/>
      <c r="E97" s="162"/>
      <c r="F97" s="163"/>
      <c r="G97" s="161"/>
      <c r="H97" s="161"/>
      <c r="I97" s="161"/>
      <c r="J97" s="161"/>
      <c r="K97" s="163"/>
      <c r="L97" s="162"/>
      <c r="M97" s="162"/>
      <c r="N97" s="161"/>
      <c r="O97" s="161"/>
      <c r="P97" s="161"/>
      <c r="Q97" s="159"/>
      <c r="R97" s="164"/>
      <c r="S97" s="164"/>
      <c r="T97" s="161"/>
      <c r="U97" s="161"/>
      <c r="V97" s="161"/>
      <c r="W97" s="161"/>
      <c r="X97" s="161"/>
      <c r="Y97" s="15">
        <f t="shared" si="9"/>
        <v>0</v>
      </c>
      <c r="Z97" s="14" t="e">
        <f t="shared" si="10"/>
        <v>#DIV/0!</v>
      </c>
      <c r="AA97" s="16">
        <f t="shared" si="11"/>
        <v>0</v>
      </c>
      <c r="AB97" s="18"/>
      <c r="AC97" s="18"/>
      <c r="AD97" s="18"/>
      <c r="AE97" s="18"/>
      <c r="AF97" s="18"/>
      <c r="AG97" s="18"/>
      <c r="AH97" s="18"/>
      <c r="AI97" s="18"/>
      <c r="AJ97" s="18"/>
      <c r="AK97" s="18"/>
      <c r="AL97" s="18"/>
      <c r="AM97" s="18"/>
      <c r="AN97" s="18"/>
      <c r="AO97" s="18"/>
      <c r="AP97" s="14">
        <f t="shared" si="12"/>
        <v>0</v>
      </c>
      <c r="AQ97" s="14">
        <f t="shared" si="13"/>
        <v>0</v>
      </c>
    </row>
    <row r="98" spans="1:43" ht="15.75">
      <c r="A98" s="19"/>
      <c r="B98" s="159"/>
      <c r="C98" s="160"/>
      <c r="D98" s="161"/>
      <c r="E98" s="162"/>
      <c r="F98" s="163"/>
      <c r="G98" s="161"/>
      <c r="H98" s="161"/>
      <c r="I98" s="161"/>
      <c r="J98" s="161"/>
      <c r="K98" s="163"/>
      <c r="L98" s="162"/>
      <c r="M98" s="162"/>
      <c r="N98" s="161"/>
      <c r="O98" s="161"/>
      <c r="P98" s="161"/>
      <c r="Q98" s="159"/>
      <c r="R98" s="164"/>
      <c r="S98" s="164"/>
      <c r="T98" s="161"/>
      <c r="U98" s="161"/>
      <c r="V98" s="161"/>
      <c r="W98" s="161"/>
      <c r="X98" s="161"/>
      <c r="Y98" s="15">
        <f t="shared" si="9"/>
        <v>0</v>
      </c>
      <c r="Z98" s="14" t="e">
        <f t="shared" si="10"/>
        <v>#DIV/0!</v>
      </c>
      <c r="AA98" s="16">
        <f t="shared" si="11"/>
        <v>0</v>
      </c>
      <c r="AB98" s="18"/>
      <c r="AC98" s="18"/>
      <c r="AD98" s="18"/>
      <c r="AE98" s="18"/>
      <c r="AF98" s="18"/>
      <c r="AG98" s="18"/>
      <c r="AH98" s="18"/>
      <c r="AI98" s="18"/>
      <c r="AJ98" s="18"/>
      <c r="AK98" s="18"/>
      <c r="AL98" s="18"/>
      <c r="AM98" s="18"/>
      <c r="AN98" s="18"/>
      <c r="AO98" s="18"/>
      <c r="AP98" s="14">
        <f t="shared" si="12"/>
        <v>0</v>
      </c>
      <c r="AQ98" s="14">
        <f t="shared" si="13"/>
        <v>0</v>
      </c>
    </row>
    <row r="99" spans="1:43" ht="15.75">
      <c r="A99" s="19"/>
      <c r="B99" s="159"/>
      <c r="C99" s="160"/>
      <c r="D99" s="161"/>
      <c r="E99" s="162"/>
      <c r="F99" s="163"/>
      <c r="G99" s="161"/>
      <c r="H99" s="161"/>
      <c r="I99" s="161"/>
      <c r="J99" s="161"/>
      <c r="K99" s="163"/>
      <c r="L99" s="162"/>
      <c r="M99" s="162"/>
      <c r="N99" s="161"/>
      <c r="O99" s="161"/>
      <c r="P99" s="161"/>
      <c r="Q99" s="159"/>
      <c r="R99" s="164"/>
      <c r="S99" s="164"/>
      <c r="T99" s="161"/>
      <c r="U99" s="161"/>
      <c r="V99" s="161"/>
      <c r="W99" s="161"/>
      <c r="X99" s="161"/>
      <c r="Y99" s="15">
        <f t="shared" ref="Y99:Y130" si="14">X99*N99</f>
        <v>0</v>
      </c>
      <c r="Z99" s="14" t="e">
        <f t="shared" ref="Z99:Z130" si="15">U99/N99</f>
        <v>#DIV/0!</v>
      </c>
      <c r="AA99" s="16">
        <f t="shared" si="11"/>
        <v>0</v>
      </c>
      <c r="AB99" s="18"/>
      <c r="AC99" s="18"/>
      <c r="AD99" s="18"/>
      <c r="AE99" s="18"/>
      <c r="AF99" s="18"/>
      <c r="AG99" s="18"/>
      <c r="AH99" s="18"/>
      <c r="AI99" s="18"/>
      <c r="AJ99" s="18"/>
      <c r="AK99" s="18"/>
      <c r="AL99" s="18"/>
      <c r="AM99" s="18"/>
      <c r="AN99" s="18"/>
      <c r="AO99" s="18"/>
      <c r="AP99" s="14">
        <f t="shared" si="12"/>
        <v>0</v>
      </c>
      <c r="AQ99" s="14">
        <f t="shared" si="13"/>
        <v>0</v>
      </c>
    </row>
    <row r="100" spans="1:43" ht="15.75">
      <c r="A100" s="19"/>
      <c r="B100" s="159"/>
      <c r="C100" s="160"/>
      <c r="D100" s="161"/>
      <c r="E100" s="162"/>
      <c r="F100" s="163"/>
      <c r="G100" s="161"/>
      <c r="H100" s="161"/>
      <c r="I100" s="161"/>
      <c r="J100" s="161"/>
      <c r="K100" s="163"/>
      <c r="L100" s="162"/>
      <c r="M100" s="162"/>
      <c r="N100" s="161"/>
      <c r="O100" s="161"/>
      <c r="P100" s="161"/>
      <c r="Q100" s="159"/>
      <c r="R100" s="164"/>
      <c r="S100" s="164"/>
      <c r="T100" s="161"/>
      <c r="U100" s="161"/>
      <c r="V100" s="161"/>
      <c r="W100" s="161"/>
      <c r="X100" s="161"/>
      <c r="Y100" s="15">
        <f t="shared" si="14"/>
        <v>0</v>
      </c>
      <c r="Z100" s="14" t="e">
        <f t="shared" si="15"/>
        <v>#DIV/0!</v>
      </c>
      <c r="AA100" s="16">
        <f t="shared" si="11"/>
        <v>0</v>
      </c>
      <c r="AB100" s="18"/>
      <c r="AC100" s="18"/>
      <c r="AD100" s="18"/>
      <c r="AE100" s="18"/>
      <c r="AF100" s="18"/>
      <c r="AG100" s="18"/>
      <c r="AH100" s="18"/>
      <c r="AI100" s="18"/>
      <c r="AJ100" s="18"/>
      <c r="AK100" s="18"/>
      <c r="AL100" s="18"/>
      <c r="AM100" s="18"/>
      <c r="AN100" s="18"/>
      <c r="AO100" s="18"/>
      <c r="AP100" s="14">
        <f t="shared" si="12"/>
        <v>0</v>
      </c>
      <c r="AQ100" s="14">
        <f t="shared" si="13"/>
        <v>0</v>
      </c>
    </row>
    <row r="101" spans="1:43" ht="15.75">
      <c r="A101" s="19"/>
      <c r="B101" s="159"/>
      <c r="C101" s="160"/>
      <c r="D101" s="161"/>
      <c r="E101" s="162"/>
      <c r="F101" s="163"/>
      <c r="G101" s="161"/>
      <c r="H101" s="161"/>
      <c r="I101" s="161"/>
      <c r="J101" s="161"/>
      <c r="K101" s="163"/>
      <c r="L101" s="162"/>
      <c r="M101" s="162"/>
      <c r="N101" s="161"/>
      <c r="O101" s="161"/>
      <c r="P101" s="161"/>
      <c r="Q101" s="159"/>
      <c r="R101" s="164"/>
      <c r="S101" s="164"/>
      <c r="T101" s="161"/>
      <c r="U101" s="161"/>
      <c r="V101" s="161"/>
      <c r="W101" s="161"/>
      <c r="X101" s="161"/>
      <c r="Y101" s="15">
        <f t="shared" si="14"/>
        <v>0</v>
      </c>
      <c r="Z101" s="14" t="e">
        <f t="shared" si="15"/>
        <v>#DIV/0!</v>
      </c>
      <c r="AA101" s="16">
        <f t="shared" si="11"/>
        <v>0</v>
      </c>
      <c r="AB101" s="18"/>
      <c r="AC101" s="18"/>
      <c r="AD101" s="18"/>
      <c r="AE101" s="18"/>
      <c r="AF101" s="18"/>
      <c r="AG101" s="18"/>
      <c r="AH101" s="18"/>
      <c r="AI101" s="18"/>
      <c r="AJ101" s="18"/>
      <c r="AK101" s="18"/>
      <c r="AL101" s="18"/>
      <c r="AM101" s="18"/>
      <c r="AN101" s="18"/>
      <c r="AO101" s="18"/>
      <c r="AP101" s="14">
        <f t="shared" si="12"/>
        <v>0</v>
      </c>
      <c r="AQ101" s="14">
        <f t="shared" si="13"/>
        <v>0</v>
      </c>
    </row>
    <row r="102" spans="1:43" ht="15.75">
      <c r="A102" s="19"/>
      <c r="B102" s="159"/>
      <c r="C102" s="160"/>
      <c r="D102" s="161"/>
      <c r="E102" s="162"/>
      <c r="F102" s="163"/>
      <c r="G102" s="161"/>
      <c r="H102" s="161"/>
      <c r="I102" s="161"/>
      <c r="J102" s="161"/>
      <c r="K102" s="163"/>
      <c r="L102" s="162"/>
      <c r="M102" s="162"/>
      <c r="N102" s="161"/>
      <c r="O102" s="161"/>
      <c r="P102" s="161"/>
      <c r="Q102" s="159"/>
      <c r="R102" s="164"/>
      <c r="S102" s="164"/>
      <c r="T102" s="161"/>
      <c r="U102" s="161"/>
      <c r="V102" s="161"/>
      <c r="W102" s="161"/>
      <c r="X102" s="161"/>
      <c r="Y102" s="15">
        <f t="shared" si="14"/>
        <v>0</v>
      </c>
      <c r="Z102" s="14" t="e">
        <f t="shared" si="15"/>
        <v>#DIV/0!</v>
      </c>
      <c r="AA102" s="16">
        <f t="shared" si="11"/>
        <v>0</v>
      </c>
      <c r="AB102" s="18"/>
      <c r="AC102" s="18"/>
      <c r="AD102" s="18"/>
      <c r="AE102" s="18"/>
      <c r="AF102" s="18"/>
      <c r="AG102" s="18"/>
      <c r="AH102" s="18"/>
      <c r="AI102" s="18"/>
      <c r="AJ102" s="18"/>
      <c r="AK102" s="18"/>
      <c r="AL102" s="18"/>
      <c r="AM102" s="18"/>
      <c r="AN102" s="18"/>
      <c r="AO102" s="18"/>
      <c r="AP102" s="14">
        <f t="shared" si="12"/>
        <v>0</v>
      </c>
      <c r="AQ102" s="14">
        <f t="shared" si="13"/>
        <v>0</v>
      </c>
    </row>
    <row r="103" spans="1:43" ht="15.75">
      <c r="A103" s="19"/>
      <c r="B103" s="159"/>
      <c r="C103" s="160"/>
      <c r="D103" s="161"/>
      <c r="E103" s="162"/>
      <c r="F103" s="163"/>
      <c r="G103" s="161"/>
      <c r="H103" s="161"/>
      <c r="I103" s="161"/>
      <c r="J103" s="161"/>
      <c r="K103" s="163"/>
      <c r="L103" s="162"/>
      <c r="M103" s="162"/>
      <c r="N103" s="161"/>
      <c r="O103" s="161"/>
      <c r="P103" s="161"/>
      <c r="Q103" s="159"/>
      <c r="R103" s="164"/>
      <c r="S103" s="164"/>
      <c r="T103" s="161"/>
      <c r="U103" s="161"/>
      <c r="V103" s="161"/>
      <c r="W103" s="161"/>
      <c r="X103" s="161"/>
      <c r="Y103" s="15">
        <f t="shared" si="14"/>
        <v>0</v>
      </c>
      <c r="Z103" s="14" t="e">
        <f t="shared" si="15"/>
        <v>#DIV/0!</v>
      </c>
      <c r="AA103" s="16">
        <f t="shared" si="11"/>
        <v>0</v>
      </c>
      <c r="AB103" s="18"/>
      <c r="AC103" s="18"/>
      <c r="AD103" s="18"/>
      <c r="AE103" s="18"/>
      <c r="AF103" s="18"/>
      <c r="AG103" s="18"/>
      <c r="AH103" s="18"/>
      <c r="AI103" s="18"/>
      <c r="AJ103" s="18"/>
      <c r="AK103" s="18"/>
      <c r="AL103" s="18"/>
      <c r="AM103" s="18"/>
      <c r="AN103" s="18"/>
      <c r="AO103" s="18"/>
      <c r="AP103" s="14">
        <f t="shared" si="12"/>
        <v>0</v>
      </c>
      <c r="AQ103" s="14">
        <f t="shared" si="13"/>
        <v>0</v>
      </c>
    </row>
    <row r="104" spans="1:43" ht="15.75">
      <c r="A104" s="19"/>
      <c r="B104" s="159"/>
      <c r="C104" s="160"/>
      <c r="D104" s="161"/>
      <c r="E104" s="162"/>
      <c r="F104" s="163"/>
      <c r="G104" s="161"/>
      <c r="H104" s="161"/>
      <c r="I104" s="161"/>
      <c r="J104" s="161"/>
      <c r="K104" s="163"/>
      <c r="L104" s="162"/>
      <c r="M104" s="162"/>
      <c r="N104" s="161"/>
      <c r="O104" s="161"/>
      <c r="P104" s="161"/>
      <c r="Q104" s="159"/>
      <c r="R104" s="164"/>
      <c r="S104" s="164"/>
      <c r="T104" s="161"/>
      <c r="U104" s="161"/>
      <c r="V104" s="161"/>
      <c r="W104" s="161"/>
      <c r="X104" s="161"/>
      <c r="Y104" s="15">
        <f t="shared" si="14"/>
        <v>0</v>
      </c>
      <c r="Z104" s="14" t="e">
        <f t="shared" si="15"/>
        <v>#DIV/0!</v>
      </c>
      <c r="AA104" s="16">
        <f t="shared" si="11"/>
        <v>0</v>
      </c>
      <c r="AB104" s="18"/>
      <c r="AC104" s="18"/>
      <c r="AD104" s="18"/>
      <c r="AE104" s="18"/>
      <c r="AF104" s="18"/>
      <c r="AG104" s="18"/>
      <c r="AH104" s="18"/>
      <c r="AI104" s="18"/>
      <c r="AJ104" s="18"/>
      <c r="AK104" s="18"/>
      <c r="AL104" s="18"/>
      <c r="AM104" s="18"/>
      <c r="AN104" s="18"/>
      <c r="AO104" s="18"/>
      <c r="AP104" s="14">
        <f t="shared" si="12"/>
        <v>0</v>
      </c>
      <c r="AQ104" s="14">
        <f t="shared" si="13"/>
        <v>0</v>
      </c>
    </row>
    <row r="105" spans="1:43" ht="15.75">
      <c r="A105" s="19"/>
      <c r="B105" s="159"/>
      <c r="C105" s="160"/>
      <c r="D105" s="161"/>
      <c r="E105" s="162"/>
      <c r="F105" s="163"/>
      <c r="G105" s="161"/>
      <c r="H105" s="161"/>
      <c r="I105" s="161"/>
      <c r="J105" s="161"/>
      <c r="K105" s="163"/>
      <c r="L105" s="162"/>
      <c r="M105" s="162"/>
      <c r="N105" s="161"/>
      <c r="O105" s="161"/>
      <c r="P105" s="161"/>
      <c r="Q105" s="159"/>
      <c r="R105" s="164"/>
      <c r="S105" s="164"/>
      <c r="T105" s="161"/>
      <c r="U105" s="161"/>
      <c r="V105" s="161"/>
      <c r="W105" s="161"/>
      <c r="X105" s="161"/>
      <c r="Y105" s="15">
        <f t="shared" si="14"/>
        <v>0</v>
      </c>
      <c r="Z105" s="14" t="e">
        <f t="shared" si="15"/>
        <v>#DIV/0!</v>
      </c>
      <c r="AA105" s="16">
        <f t="shared" si="11"/>
        <v>0</v>
      </c>
      <c r="AB105" s="18"/>
      <c r="AC105" s="18"/>
      <c r="AD105" s="18"/>
      <c r="AE105" s="18"/>
      <c r="AF105" s="18"/>
      <c r="AG105" s="18"/>
      <c r="AH105" s="18"/>
      <c r="AI105" s="18"/>
      <c r="AJ105" s="18"/>
      <c r="AK105" s="18"/>
      <c r="AL105" s="18"/>
      <c r="AM105" s="18"/>
      <c r="AN105" s="18"/>
      <c r="AO105" s="18"/>
      <c r="AP105" s="14">
        <f t="shared" si="12"/>
        <v>0</v>
      </c>
      <c r="AQ105" s="14">
        <f t="shared" si="13"/>
        <v>0</v>
      </c>
    </row>
    <row r="106" spans="1:43" ht="15.75">
      <c r="A106" s="19"/>
      <c r="B106" s="159"/>
      <c r="C106" s="160"/>
      <c r="D106" s="161"/>
      <c r="E106" s="162"/>
      <c r="F106" s="163"/>
      <c r="G106" s="161"/>
      <c r="H106" s="161"/>
      <c r="I106" s="161"/>
      <c r="J106" s="161"/>
      <c r="K106" s="163"/>
      <c r="L106" s="162"/>
      <c r="M106" s="162"/>
      <c r="N106" s="161"/>
      <c r="O106" s="161"/>
      <c r="P106" s="161"/>
      <c r="Q106" s="159"/>
      <c r="R106" s="164"/>
      <c r="S106" s="164"/>
      <c r="T106" s="161"/>
      <c r="U106" s="161"/>
      <c r="V106" s="161"/>
      <c r="W106" s="161"/>
      <c r="X106" s="161"/>
      <c r="Y106" s="15">
        <f t="shared" si="14"/>
        <v>0</v>
      </c>
      <c r="Z106" s="14" t="e">
        <f t="shared" si="15"/>
        <v>#DIV/0!</v>
      </c>
      <c r="AA106" s="16">
        <f t="shared" si="11"/>
        <v>0</v>
      </c>
      <c r="AB106" s="18"/>
      <c r="AC106" s="18"/>
      <c r="AD106" s="18"/>
      <c r="AE106" s="18"/>
      <c r="AF106" s="18"/>
      <c r="AG106" s="18"/>
      <c r="AH106" s="18"/>
      <c r="AI106" s="18"/>
      <c r="AJ106" s="18"/>
      <c r="AK106" s="18"/>
      <c r="AL106" s="18"/>
      <c r="AM106" s="18"/>
      <c r="AN106" s="18"/>
      <c r="AO106" s="18"/>
      <c r="AP106" s="14">
        <f t="shared" si="12"/>
        <v>0</v>
      </c>
      <c r="AQ106" s="14">
        <f t="shared" si="13"/>
        <v>0</v>
      </c>
    </row>
    <row r="107" spans="1:43" ht="15.75">
      <c r="A107" s="19"/>
      <c r="B107" s="159"/>
      <c r="C107" s="160"/>
      <c r="D107" s="161"/>
      <c r="E107" s="162"/>
      <c r="F107" s="163"/>
      <c r="G107" s="161"/>
      <c r="H107" s="161"/>
      <c r="I107" s="161"/>
      <c r="J107" s="161"/>
      <c r="K107" s="163"/>
      <c r="L107" s="162"/>
      <c r="M107" s="162"/>
      <c r="N107" s="161"/>
      <c r="O107" s="161"/>
      <c r="P107" s="161"/>
      <c r="Q107" s="159"/>
      <c r="R107" s="164"/>
      <c r="S107" s="164"/>
      <c r="T107" s="161"/>
      <c r="U107" s="161"/>
      <c r="V107" s="161"/>
      <c r="W107" s="161"/>
      <c r="X107" s="161"/>
      <c r="Y107" s="15">
        <f t="shared" si="14"/>
        <v>0</v>
      </c>
      <c r="Z107" s="14" t="e">
        <f t="shared" si="15"/>
        <v>#DIV/0!</v>
      </c>
      <c r="AA107" s="16">
        <f t="shared" si="11"/>
        <v>0</v>
      </c>
      <c r="AB107" s="18"/>
      <c r="AC107" s="18"/>
      <c r="AD107" s="18"/>
      <c r="AE107" s="18"/>
      <c r="AF107" s="18"/>
      <c r="AG107" s="18"/>
      <c r="AH107" s="18"/>
      <c r="AI107" s="18"/>
      <c r="AJ107" s="18"/>
      <c r="AK107" s="18"/>
      <c r="AL107" s="18"/>
      <c r="AM107" s="18"/>
      <c r="AN107" s="18"/>
      <c r="AO107" s="18"/>
      <c r="AP107" s="14">
        <f t="shared" si="12"/>
        <v>0</v>
      </c>
      <c r="AQ107" s="14">
        <f t="shared" si="13"/>
        <v>0</v>
      </c>
    </row>
    <row r="108" spans="1:43" ht="15.75">
      <c r="A108" s="19"/>
      <c r="B108" s="159"/>
      <c r="C108" s="160"/>
      <c r="D108" s="161"/>
      <c r="E108" s="162"/>
      <c r="F108" s="163"/>
      <c r="G108" s="161"/>
      <c r="H108" s="161"/>
      <c r="I108" s="161"/>
      <c r="J108" s="161"/>
      <c r="K108" s="163"/>
      <c r="L108" s="162"/>
      <c r="M108" s="162"/>
      <c r="N108" s="161"/>
      <c r="O108" s="161"/>
      <c r="P108" s="161"/>
      <c r="Q108" s="159"/>
      <c r="R108" s="164"/>
      <c r="S108" s="164"/>
      <c r="T108" s="161"/>
      <c r="U108" s="161"/>
      <c r="V108" s="161"/>
      <c r="W108" s="161"/>
      <c r="X108" s="161"/>
      <c r="Y108" s="15">
        <f t="shared" si="14"/>
        <v>0</v>
      </c>
      <c r="Z108" s="14" t="e">
        <f t="shared" si="15"/>
        <v>#DIV/0!</v>
      </c>
      <c r="AA108" s="16">
        <f t="shared" si="11"/>
        <v>0</v>
      </c>
      <c r="AB108" s="18"/>
      <c r="AC108" s="18"/>
      <c r="AD108" s="18"/>
      <c r="AE108" s="18"/>
      <c r="AF108" s="18"/>
      <c r="AG108" s="18"/>
      <c r="AH108" s="18"/>
      <c r="AI108" s="18"/>
      <c r="AJ108" s="18"/>
      <c r="AK108" s="18"/>
      <c r="AL108" s="18"/>
      <c r="AM108" s="18"/>
      <c r="AN108" s="18"/>
      <c r="AO108" s="18"/>
      <c r="AP108" s="14">
        <f t="shared" si="12"/>
        <v>0</v>
      </c>
      <c r="AQ108" s="14">
        <f t="shared" si="13"/>
        <v>0</v>
      </c>
    </row>
    <row r="109" spans="1:43" ht="15.75">
      <c r="A109" s="19"/>
      <c r="B109" s="159"/>
      <c r="C109" s="160"/>
      <c r="D109" s="161"/>
      <c r="E109" s="162"/>
      <c r="F109" s="163"/>
      <c r="G109" s="161"/>
      <c r="H109" s="161"/>
      <c r="I109" s="161"/>
      <c r="J109" s="161"/>
      <c r="K109" s="163"/>
      <c r="L109" s="162"/>
      <c r="M109" s="162"/>
      <c r="N109" s="161"/>
      <c r="O109" s="161"/>
      <c r="P109" s="161"/>
      <c r="Q109" s="159"/>
      <c r="R109" s="164"/>
      <c r="S109" s="164"/>
      <c r="T109" s="161"/>
      <c r="U109" s="161"/>
      <c r="V109" s="161"/>
      <c r="W109" s="161"/>
      <c r="X109" s="161"/>
      <c r="Y109" s="15">
        <f t="shared" si="14"/>
        <v>0</v>
      </c>
      <c r="Z109" s="14" t="e">
        <f t="shared" si="15"/>
        <v>#DIV/0!</v>
      </c>
      <c r="AA109" s="16">
        <f t="shared" si="11"/>
        <v>0</v>
      </c>
      <c r="AB109" s="18"/>
      <c r="AC109" s="18"/>
      <c r="AD109" s="18"/>
      <c r="AE109" s="18"/>
      <c r="AF109" s="18"/>
      <c r="AG109" s="18"/>
      <c r="AH109" s="18"/>
      <c r="AI109" s="18"/>
      <c r="AJ109" s="18"/>
      <c r="AK109" s="18"/>
      <c r="AL109" s="18"/>
      <c r="AM109" s="18"/>
      <c r="AN109" s="18"/>
      <c r="AO109" s="18"/>
      <c r="AP109" s="14">
        <f t="shared" si="12"/>
        <v>0</v>
      </c>
      <c r="AQ109" s="14">
        <f t="shared" si="13"/>
        <v>0</v>
      </c>
    </row>
    <row r="110" spans="1:43" ht="15.75">
      <c r="A110" s="19"/>
      <c r="B110" s="159"/>
      <c r="C110" s="160"/>
      <c r="D110" s="161"/>
      <c r="E110" s="162"/>
      <c r="F110" s="163"/>
      <c r="G110" s="161"/>
      <c r="H110" s="161"/>
      <c r="I110" s="161"/>
      <c r="J110" s="161"/>
      <c r="K110" s="163"/>
      <c r="L110" s="162"/>
      <c r="M110" s="162"/>
      <c r="N110" s="161"/>
      <c r="O110" s="161"/>
      <c r="P110" s="161"/>
      <c r="Q110" s="159"/>
      <c r="R110" s="164"/>
      <c r="S110" s="164"/>
      <c r="T110" s="161"/>
      <c r="U110" s="161"/>
      <c r="V110" s="161"/>
      <c r="W110" s="161"/>
      <c r="X110" s="161"/>
      <c r="Y110" s="15">
        <f t="shared" si="14"/>
        <v>0</v>
      </c>
      <c r="Z110" s="14" t="e">
        <f t="shared" si="15"/>
        <v>#DIV/0!</v>
      </c>
      <c r="AA110" s="16">
        <f t="shared" si="11"/>
        <v>0</v>
      </c>
      <c r="AB110" s="18"/>
      <c r="AC110" s="18"/>
      <c r="AD110" s="18"/>
      <c r="AE110" s="18"/>
      <c r="AF110" s="18"/>
      <c r="AG110" s="18"/>
      <c r="AH110" s="18"/>
      <c r="AI110" s="18"/>
      <c r="AJ110" s="18"/>
      <c r="AK110" s="18"/>
      <c r="AL110" s="18"/>
      <c r="AM110" s="18"/>
      <c r="AN110" s="18"/>
      <c r="AO110" s="18"/>
      <c r="AP110" s="14">
        <f t="shared" si="12"/>
        <v>0</v>
      </c>
      <c r="AQ110" s="14">
        <f t="shared" si="13"/>
        <v>0</v>
      </c>
    </row>
    <row r="111" spans="1:43" ht="15.75">
      <c r="A111" s="19"/>
      <c r="B111" s="159"/>
      <c r="C111" s="160"/>
      <c r="D111" s="161"/>
      <c r="E111" s="162"/>
      <c r="F111" s="163"/>
      <c r="G111" s="161"/>
      <c r="H111" s="161"/>
      <c r="I111" s="161"/>
      <c r="J111" s="161"/>
      <c r="K111" s="163"/>
      <c r="L111" s="162"/>
      <c r="M111" s="162"/>
      <c r="N111" s="161"/>
      <c r="O111" s="161"/>
      <c r="P111" s="161"/>
      <c r="Q111" s="159"/>
      <c r="R111" s="164"/>
      <c r="S111" s="164"/>
      <c r="T111" s="161"/>
      <c r="U111" s="161"/>
      <c r="V111" s="161"/>
      <c r="W111" s="161"/>
      <c r="X111" s="161"/>
      <c r="Y111" s="15">
        <f t="shared" si="14"/>
        <v>0</v>
      </c>
      <c r="Z111" s="14" t="e">
        <f t="shared" si="15"/>
        <v>#DIV/0!</v>
      </c>
      <c r="AA111" s="16">
        <f t="shared" si="11"/>
        <v>0</v>
      </c>
      <c r="AB111" s="18"/>
      <c r="AC111" s="18"/>
      <c r="AD111" s="18"/>
      <c r="AE111" s="18"/>
      <c r="AF111" s="18"/>
      <c r="AG111" s="18"/>
      <c r="AH111" s="18"/>
      <c r="AI111" s="18"/>
      <c r="AJ111" s="18"/>
      <c r="AK111" s="18"/>
      <c r="AL111" s="18"/>
      <c r="AM111" s="18"/>
      <c r="AN111" s="18"/>
      <c r="AO111" s="18"/>
      <c r="AP111" s="14">
        <f t="shared" si="12"/>
        <v>0</v>
      </c>
      <c r="AQ111" s="14">
        <f t="shared" si="13"/>
        <v>0</v>
      </c>
    </row>
    <row r="112" spans="1:43" ht="15.75">
      <c r="A112" s="19"/>
      <c r="B112" s="159"/>
      <c r="C112" s="160"/>
      <c r="D112" s="161"/>
      <c r="E112" s="162"/>
      <c r="F112" s="163"/>
      <c r="G112" s="161"/>
      <c r="H112" s="161"/>
      <c r="I112" s="161"/>
      <c r="J112" s="161"/>
      <c r="K112" s="163"/>
      <c r="L112" s="162"/>
      <c r="M112" s="162"/>
      <c r="N112" s="161"/>
      <c r="O112" s="161"/>
      <c r="P112" s="161"/>
      <c r="Q112" s="159"/>
      <c r="R112" s="164"/>
      <c r="S112" s="164"/>
      <c r="T112" s="161"/>
      <c r="U112" s="161"/>
      <c r="V112" s="161"/>
      <c r="W112" s="161"/>
      <c r="X112" s="161"/>
      <c r="Y112" s="15">
        <f t="shared" si="14"/>
        <v>0</v>
      </c>
      <c r="Z112" s="14" t="e">
        <f t="shared" si="15"/>
        <v>#DIV/0!</v>
      </c>
      <c r="AA112" s="16">
        <f t="shared" si="11"/>
        <v>0</v>
      </c>
      <c r="AB112" s="18"/>
      <c r="AC112" s="18"/>
      <c r="AD112" s="18"/>
      <c r="AE112" s="18"/>
      <c r="AF112" s="18"/>
      <c r="AG112" s="18"/>
      <c r="AH112" s="18"/>
      <c r="AI112" s="18"/>
      <c r="AJ112" s="18"/>
      <c r="AK112" s="18"/>
      <c r="AL112" s="18"/>
      <c r="AM112" s="18"/>
      <c r="AN112" s="18"/>
      <c r="AO112" s="18"/>
      <c r="AP112" s="14">
        <f t="shared" si="12"/>
        <v>0</v>
      </c>
      <c r="AQ112" s="14">
        <f t="shared" si="13"/>
        <v>0</v>
      </c>
    </row>
    <row r="113" spans="1:43" ht="15.75">
      <c r="A113" s="19"/>
      <c r="B113" s="159"/>
      <c r="C113" s="160"/>
      <c r="D113" s="161"/>
      <c r="E113" s="162"/>
      <c r="F113" s="163"/>
      <c r="G113" s="161"/>
      <c r="H113" s="161"/>
      <c r="I113" s="161"/>
      <c r="J113" s="161"/>
      <c r="K113" s="163"/>
      <c r="L113" s="162"/>
      <c r="M113" s="162"/>
      <c r="N113" s="161"/>
      <c r="O113" s="161"/>
      <c r="P113" s="161"/>
      <c r="Q113" s="159"/>
      <c r="R113" s="164"/>
      <c r="S113" s="164"/>
      <c r="T113" s="161"/>
      <c r="U113" s="161"/>
      <c r="V113" s="161"/>
      <c r="W113" s="161"/>
      <c r="X113" s="161"/>
      <c r="Y113" s="15">
        <f t="shared" si="14"/>
        <v>0</v>
      </c>
      <c r="Z113" s="14" t="e">
        <f t="shared" si="15"/>
        <v>#DIV/0!</v>
      </c>
      <c r="AA113" s="16">
        <f t="shared" si="11"/>
        <v>0</v>
      </c>
      <c r="AB113" s="18"/>
      <c r="AC113" s="18"/>
      <c r="AD113" s="18"/>
      <c r="AE113" s="18"/>
      <c r="AF113" s="18"/>
      <c r="AG113" s="18"/>
      <c r="AH113" s="18"/>
      <c r="AI113" s="18"/>
      <c r="AJ113" s="18"/>
      <c r="AK113" s="18"/>
      <c r="AL113" s="18"/>
      <c r="AM113" s="18"/>
      <c r="AN113" s="18"/>
      <c r="AO113" s="18"/>
      <c r="AP113" s="14">
        <f t="shared" si="12"/>
        <v>0</v>
      </c>
      <c r="AQ113" s="14">
        <f t="shared" si="13"/>
        <v>0</v>
      </c>
    </row>
    <row r="114" spans="1:43" ht="15.75">
      <c r="A114" s="19"/>
      <c r="B114" s="159"/>
      <c r="C114" s="160"/>
      <c r="D114" s="161"/>
      <c r="E114" s="162"/>
      <c r="F114" s="163"/>
      <c r="G114" s="161"/>
      <c r="H114" s="161"/>
      <c r="I114" s="161"/>
      <c r="J114" s="161"/>
      <c r="K114" s="163"/>
      <c r="L114" s="162"/>
      <c r="M114" s="162"/>
      <c r="N114" s="161"/>
      <c r="O114" s="161"/>
      <c r="P114" s="161"/>
      <c r="Q114" s="159"/>
      <c r="R114" s="164"/>
      <c r="S114" s="164"/>
      <c r="T114" s="161"/>
      <c r="U114" s="161"/>
      <c r="V114" s="161"/>
      <c r="W114" s="161"/>
      <c r="X114" s="161"/>
      <c r="Y114" s="15">
        <f t="shared" si="14"/>
        <v>0</v>
      </c>
      <c r="Z114" s="14" t="e">
        <f t="shared" si="15"/>
        <v>#DIV/0!</v>
      </c>
      <c r="AA114" s="16">
        <f t="shared" si="11"/>
        <v>0</v>
      </c>
      <c r="AB114" s="18"/>
      <c r="AC114" s="18"/>
      <c r="AD114" s="18"/>
      <c r="AE114" s="18"/>
      <c r="AF114" s="18"/>
      <c r="AG114" s="18"/>
      <c r="AH114" s="18"/>
      <c r="AI114" s="18"/>
      <c r="AJ114" s="18"/>
      <c r="AK114" s="18"/>
      <c r="AL114" s="18"/>
      <c r="AM114" s="18"/>
      <c r="AN114" s="18"/>
      <c r="AO114" s="18"/>
      <c r="AP114" s="14">
        <f t="shared" si="12"/>
        <v>0</v>
      </c>
      <c r="AQ114" s="14">
        <f t="shared" si="13"/>
        <v>0</v>
      </c>
    </row>
    <row r="115" spans="1:43" ht="15.75">
      <c r="A115" s="19"/>
      <c r="B115" s="159"/>
      <c r="C115" s="160"/>
      <c r="D115" s="161"/>
      <c r="E115" s="162"/>
      <c r="F115" s="163"/>
      <c r="G115" s="161"/>
      <c r="H115" s="161"/>
      <c r="I115" s="161"/>
      <c r="J115" s="161"/>
      <c r="K115" s="163"/>
      <c r="L115" s="162"/>
      <c r="M115" s="162"/>
      <c r="N115" s="161"/>
      <c r="O115" s="161"/>
      <c r="P115" s="161"/>
      <c r="Q115" s="159"/>
      <c r="R115" s="164"/>
      <c r="S115" s="164"/>
      <c r="T115" s="161"/>
      <c r="U115" s="161"/>
      <c r="V115" s="161"/>
      <c r="W115" s="161"/>
      <c r="X115" s="161"/>
      <c r="Y115" s="15">
        <f t="shared" si="14"/>
        <v>0</v>
      </c>
      <c r="Z115" s="14" t="e">
        <f t="shared" si="15"/>
        <v>#DIV/0!</v>
      </c>
      <c r="AA115" s="16">
        <f t="shared" si="11"/>
        <v>0</v>
      </c>
      <c r="AB115" s="18"/>
      <c r="AC115" s="18"/>
      <c r="AD115" s="18"/>
      <c r="AE115" s="18"/>
      <c r="AF115" s="18"/>
      <c r="AG115" s="18"/>
      <c r="AH115" s="18"/>
      <c r="AI115" s="18"/>
      <c r="AJ115" s="18"/>
      <c r="AK115" s="18"/>
      <c r="AL115" s="18"/>
      <c r="AM115" s="18"/>
      <c r="AN115" s="18"/>
      <c r="AO115" s="18"/>
      <c r="AP115" s="14">
        <f t="shared" si="12"/>
        <v>0</v>
      </c>
      <c r="AQ115" s="14">
        <f t="shared" si="13"/>
        <v>0</v>
      </c>
    </row>
    <row r="116" spans="1:43" ht="15.75">
      <c r="A116" s="19"/>
      <c r="B116" s="159"/>
      <c r="C116" s="160"/>
      <c r="D116" s="161"/>
      <c r="E116" s="162"/>
      <c r="F116" s="163"/>
      <c r="G116" s="161"/>
      <c r="H116" s="161"/>
      <c r="I116" s="161"/>
      <c r="J116" s="161"/>
      <c r="K116" s="163"/>
      <c r="L116" s="162"/>
      <c r="M116" s="162"/>
      <c r="N116" s="161"/>
      <c r="O116" s="161"/>
      <c r="P116" s="161"/>
      <c r="Q116" s="159"/>
      <c r="R116" s="164"/>
      <c r="S116" s="164"/>
      <c r="T116" s="161"/>
      <c r="U116" s="161"/>
      <c r="V116" s="161"/>
      <c r="W116" s="161"/>
      <c r="X116" s="161"/>
      <c r="Y116" s="15">
        <f t="shared" si="14"/>
        <v>0</v>
      </c>
      <c r="Z116" s="14" t="e">
        <f t="shared" si="15"/>
        <v>#DIV/0!</v>
      </c>
      <c r="AA116" s="16">
        <f t="shared" si="11"/>
        <v>0</v>
      </c>
      <c r="AB116" s="18"/>
      <c r="AC116" s="18"/>
      <c r="AD116" s="18"/>
      <c r="AE116" s="18"/>
      <c r="AF116" s="18"/>
      <c r="AG116" s="18"/>
      <c r="AH116" s="18"/>
      <c r="AI116" s="18"/>
      <c r="AJ116" s="18"/>
      <c r="AK116" s="18"/>
      <c r="AL116" s="18"/>
      <c r="AM116" s="18"/>
      <c r="AN116" s="18"/>
      <c r="AO116" s="18"/>
      <c r="AP116" s="14">
        <f t="shared" si="12"/>
        <v>0</v>
      </c>
      <c r="AQ116" s="14">
        <f t="shared" si="13"/>
        <v>0</v>
      </c>
    </row>
    <row r="117" spans="1:43" ht="15.75">
      <c r="A117" s="19"/>
      <c r="B117" s="159"/>
      <c r="C117" s="160"/>
      <c r="D117" s="161"/>
      <c r="E117" s="162"/>
      <c r="F117" s="163"/>
      <c r="G117" s="161"/>
      <c r="H117" s="161"/>
      <c r="I117" s="161"/>
      <c r="J117" s="161"/>
      <c r="K117" s="163"/>
      <c r="L117" s="162"/>
      <c r="M117" s="162"/>
      <c r="N117" s="161"/>
      <c r="O117" s="161"/>
      <c r="P117" s="161"/>
      <c r="Q117" s="159"/>
      <c r="R117" s="164"/>
      <c r="S117" s="164"/>
      <c r="T117" s="161"/>
      <c r="U117" s="161"/>
      <c r="V117" s="161"/>
      <c r="W117" s="161"/>
      <c r="X117" s="161"/>
      <c r="Y117" s="15">
        <f t="shared" si="14"/>
        <v>0</v>
      </c>
      <c r="Z117" s="14" t="e">
        <f t="shared" si="15"/>
        <v>#DIV/0!</v>
      </c>
      <c r="AA117" s="16">
        <f t="shared" si="11"/>
        <v>0</v>
      </c>
      <c r="AB117" s="18"/>
      <c r="AC117" s="18"/>
      <c r="AD117" s="18"/>
      <c r="AE117" s="18"/>
      <c r="AF117" s="18"/>
      <c r="AG117" s="18"/>
      <c r="AH117" s="18"/>
      <c r="AI117" s="18"/>
      <c r="AJ117" s="18"/>
      <c r="AK117" s="18"/>
      <c r="AL117" s="18"/>
      <c r="AM117" s="18"/>
      <c r="AN117" s="18"/>
      <c r="AO117" s="18"/>
      <c r="AP117" s="14">
        <f t="shared" si="12"/>
        <v>0</v>
      </c>
      <c r="AQ117" s="14">
        <f t="shared" si="13"/>
        <v>0</v>
      </c>
    </row>
    <row r="118" spans="1:43" ht="15.75">
      <c r="A118" s="19"/>
      <c r="B118" s="159"/>
      <c r="C118" s="160"/>
      <c r="D118" s="161"/>
      <c r="E118" s="162"/>
      <c r="F118" s="163"/>
      <c r="G118" s="161"/>
      <c r="H118" s="161"/>
      <c r="I118" s="161"/>
      <c r="J118" s="161"/>
      <c r="K118" s="163"/>
      <c r="L118" s="162"/>
      <c r="M118" s="162"/>
      <c r="N118" s="161"/>
      <c r="O118" s="161"/>
      <c r="P118" s="161"/>
      <c r="Q118" s="159"/>
      <c r="R118" s="164"/>
      <c r="S118" s="164"/>
      <c r="T118" s="161"/>
      <c r="U118" s="161"/>
      <c r="V118" s="161"/>
      <c r="W118" s="161"/>
      <c r="X118" s="161"/>
      <c r="Y118" s="15">
        <f t="shared" si="14"/>
        <v>0</v>
      </c>
      <c r="Z118" s="14" t="e">
        <f t="shared" si="15"/>
        <v>#DIV/0!</v>
      </c>
      <c r="AA118" s="16">
        <f t="shared" si="11"/>
        <v>0</v>
      </c>
      <c r="AB118" s="18"/>
      <c r="AC118" s="18"/>
      <c r="AD118" s="18"/>
      <c r="AE118" s="18"/>
      <c r="AF118" s="18"/>
      <c r="AG118" s="18"/>
      <c r="AH118" s="18"/>
      <c r="AI118" s="18"/>
      <c r="AJ118" s="18"/>
      <c r="AK118" s="18"/>
      <c r="AL118" s="18"/>
      <c r="AM118" s="18"/>
      <c r="AN118" s="18"/>
      <c r="AO118" s="18"/>
      <c r="AP118" s="14">
        <f t="shared" si="12"/>
        <v>0</v>
      </c>
      <c r="AQ118" s="14">
        <f t="shared" si="13"/>
        <v>0</v>
      </c>
    </row>
    <row r="119" spans="1:43" ht="15.75">
      <c r="A119" s="19"/>
      <c r="B119" s="159"/>
      <c r="C119" s="160"/>
      <c r="D119" s="161"/>
      <c r="E119" s="162"/>
      <c r="F119" s="163"/>
      <c r="G119" s="161"/>
      <c r="H119" s="161"/>
      <c r="I119" s="161"/>
      <c r="J119" s="161"/>
      <c r="K119" s="163"/>
      <c r="L119" s="162"/>
      <c r="M119" s="162"/>
      <c r="N119" s="161"/>
      <c r="O119" s="161"/>
      <c r="P119" s="161"/>
      <c r="Q119" s="159"/>
      <c r="R119" s="164"/>
      <c r="S119" s="164"/>
      <c r="T119" s="161"/>
      <c r="U119" s="161"/>
      <c r="V119" s="161"/>
      <c r="W119" s="161"/>
      <c r="X119" s="161"/>
      <c r="Y119" s="15">
        <f t="shared" si="14"/>
        <v>0</v>
      </c>
      <c r="Z119" s="14" t="e">
        <f t="shared" si="15"/>
        <v>#DIV/0!</v>
      </c>
      <c r="AA119" s="16">
        <f t="shared" si="11"/>
        <v>0</v>
      </c>
      <c r="AB119" s="18"/>
      <c r="AC119" s="18"/>
      <c r="AD119" s="18"/>
      <c r="AE119" s="18"/>
      <c r="AF119" s="18"/>
      <c r="AG119" s="18"/>
      <c r="AH119" s="18"/>
      <c r="AI119" s="18"/>
      <c r="AJ119" s="18"/>
      <c r="AK119" s="18"/>
      <c r="AL119" s="18"/>
      <c r="AM119" s="18"/>
      <c r="AN119" s="18"/>
      <c r="AO119" s="18"/>
      <c r="AP119" s="14">
        <f t="shared" si="12"/>
        <v>0</v>
      </c>
      <c r="AQ119" s="14">
        <f t="shared" si="13"/>
        <v>0</v>
      </c>
    </row>
    <row r="120" spans="1:43" ht="15.75">
      <c r="A120" s="19"/>
      <c r="B120" s="159"/>
      <c r="C120" s="160"/>
      <c r="D120" s="161"/>
      <c r="E120" s="162"/>
      <c r="F120" s="163"/>
      <c r="G120" s="161"/>
      <c r="H120" s="161"/>
      <c r="I120" s="161"/>
      <c r="J120" s="161"/>
      <c r="K120" s="163"/>
      <c r="L120" s="162"/>
      <c r="M120" s="162"/>
      <c r="N120" s="161"/>
      <c r="O120" s="161"/>
      <c r="P120" s="161"/>
      <c r="Q120" s="159"/>
      <c r="R120" s="164"/>
      <c r="S120" s="164"/>
      <c r="T120" s="161"/>
      <c r="U120" s="161"/>
      <c r="V120" s="161"/>
      <c r="W120" s="161"/>
      <c r="X120" s="161"/>
      <c r="Y120" s="15">
        <f t="shared" si="14"/>
        <v>0</v>
      </c>
      <c r="Z120" s="14" t="e">
        <f t="shared" si="15"/>
        <v>#DIV/0!</v>
      </c>
      <c r="AA120" s="16">
        <f t="shared" si="11"/>
        <v>0</v>
      </c>
      <c r="AB120" s="18"/>
      <c r="AC120" s="18"/>
      <c r="AD120" s="18"/>
      <c r="AE120" s="18"/>
      <c r="AF120" s="18"/>
      <c r="AG120" s="18"/>
      <c r="AH120" s="18"/>
      <c r="AI120" s="18"/>
      <c r="AJ120" s="18"/>
      <c r="AK120" s="18"/>
      <c r="AL120" s="18"/>
      <c r="AM120" s="18"/>
      <c r="AN120" s="18"/>
      <c r="AO120" s="18"/>
      <c r="AP120" s="14">
        <f t="shared" si="12"/>
        <v>0</v>
      </c>
      <c r="AQ120" s="14">
        <f t="shared" si="13"/>
        <v>0</v>
      </c>
    </row>
    <row r="121" spans="1:43" ht="15.75">
      <c r="A121" s="19"/>
      <c r="B121" s="159"/>
      <c r="C121" s="160"/>
      <c r="D121" s="161"/>
      <c r="E121" s="162"/>
      <c r="F121" s="163"/>
      <c r="G121" s="161"/>
      <c r="H121" s="161"/>
      <c r="I121" s="161"/>
      <c r="J121" s="161"/>
      <c r="K121" s="163"/>
      <c r="L121" s="162"/>
      <c r="M121" s="162"/>
      <c r="N121" s="161"/>
      <c r="O121" s="161"/>
      <c r="P121" s="161"/>
      <c r="Q121" s="159"/>
      <c r="R121" s="164"/>
      <c r="S121" s="164"/>
      <c r="T121" s="161"/>
      <c r="U121" s="161"/>
      <c r="V121" s="161"/>
      <c r="W121" s="161"/>
      <c r="X121" s="161"/>
      <c r="Y121" s="15">
        <f t="shared" si="14"/>
        <v>0</v>
      </c>
      <c r="Z121" s="14" t="e">
        <f t="shared" si="15"/>
        <v>#DIV/0!</v>
      </c>
      <c r="AA121" s="16">
        <f t="shared" si="11"/>
        <v>0</v>
      </c>
      <c r="AB121" s="18"/>
      <c r="AC121" s="18"/>
      <c r="AD121" s="18"/>
      <c r="AE121" s="18"/>
      <c r="AF121" s="18"/>
      <c r="AG121" s="18"/>
      <c r="AH121" s="18"/>
      <c r="AI121" s="18"/>
      <c r="AJ121" s="18"/>
      <c r="AK121" s="18"/>
      <c r="AL121" s="18"/>
      <c r="AM121" s="18"/>
      <c r="AN121" s="18"/>
      <c r="AO121" s="18"/>
      <c r="AP121" s="14">
        <f t="shared" si="12"/>
        <v>0</v>
      </c>
      <c r="AQ121" s="14">
        <f t="shared" si="13"/>
        <v>0</v>
      </c>
    </row>
    <row r="122" spans="1:43" ht="15.75">
      <c r="A122" s="19"/>
      <c r="B122" s="159"/>
      <c r="C122" s="160"/>
      <c r="D122" s="161"/>
      <c r="E122" s="162"/>
      <c r="F122" s="163"/>
      <c r="G122" s="161"/>
      <c r="H122" s="161"/>
      <c r="I122" s="161"/>
      <c r="J122" s="161"/>
      <c r="K122" s="163"/>
      <c r="L122" s="162"/>
      <c r="M122" s="162"/>
      <c r="N122" s="161"/>
      <c r="O122" s="161"/>
      <c r="P122" s="161"/>
      <c r="Q122" s="159"/>
      <c r="R122" s="164"/>
      <c r="S122" s="164"/>
      <c r="T122" s="161"/>
      <c r="U122" s="161"/>
      <c r="V122" s="161"/>
      <c r="W122" s="161"/>
      <c r="X122" s="161"/>
      <c r="Y122" s="15">
        <f t="shared" si="14"/>
        <v>0</v>
      </c>
      <c r="Z122" s="14" t="e">
        <f t="shared" si="15"/>
        <v>#DIV/0!</v>
      </c>
      <c r="AA122" s="16">
        <f t="shared" si="11"/>
        <v>0</v>
      </c>
      <c r="AB122" s="18"/>
      <c r="AC122" s="18"/>
      <c r="AD122" s="18"/>
      <c r="AE122" s="18"/>
      <c r="AF122" s="18"/>
      <c r="AG122" s="18"/>
      <c r="AH122" s="18"/>
      <c r="AI122" s="18"/>
      <c r="AJ122" s="18"/>
      <c r="AK122" s="18"/>
      <c r="AL122" s="18"/>
      <c r="AM122" s="18"/>
      <c r="AN122" s="18"/>
      <c r="AO122" s="18"/>
      <c r="AP122" s="14">
        <f t="shared" si="12"/>
        <v>0</v>
      </c>
      <c r="AQ122" s="14">
        <f t="shared" si="13"/>
        <v>0</v>
      </c>
    </row>
    <row r="123" spans="1:43" ht="15.75">
      <c r="A123" s="19"/>
      <c r="B123" s="159"/>
      <c r="C123" s="160"/>
      <c r="D123" s="161"/>
      <c r="E123" s="162"/>
      <c r="F123" s="163"/>
      <c r="G123" s="161"/>
      <c r="H123" s="161"/>
      <c r="I123" s="161"/>
      <c r="J123" s="161"/>
      <c r="K123" s="163"/>
      <c r="L123" s="162"/>
      <c r="M123" s="162"/>
      <c r="N123" s="161"/>
      <c r="O123" s="161"/>
      <c r="P123" s="161"/>
      <c r="Q123" s="159"/>
      <c r="R123" s="164"/>
      <c r="S123" s="164"/>
      <c r="T123" s="161"/>
      <c r="U123" s="161"/>
      <c r="V123" s="161"/>
      <c r="W123" s="161"/>
      <c r="X123" s="161"/>
      <c r="Y123" s="15">
        <f t="shared" si="14"/>
        <v>0</v>
      </c>
      <c r="Z123" s="14" t="e">
        <f t="shared" si="15"/>
        <v>#DIV/0!</v>
      </c>
      <c r="AA123" s="16">
        <f t="shared" si="11"/>
        <v>0</v>
      </c>
      <c r="AB123" s="18"/>
      <c r="AC123" s="18"/>
      <c r="AD123" s="18"/>
      <c r="AE123" s="18"/>
      <c r="AF123" s="18"/>
      <c r="AG123" s="18"/>
      <c r="AH123" s="18"/>
      <c r="AI123" s="18"/>
      <c r="AJ123" s="18"/>
      <c r="AK123" s="18"/>
      <c r="AL123" s="18"/>
      <c r="AM123" s="18"/>
      <c r="AN123" s="18"/>
      <c r="AO123" s="18"/>
      <c r="AP123" s="14">
        <f t="shared" si="12"/>
        <v>0</v>
      </c>
      <c r="AQ123" s="14">
        <f t="shared" si="13"/>
        <v>0</v>
      </c>
    </row>
    <row r="124" spans="1:43" ht="15.75">
      <c r="A124" s="19"/>
      <c r="B124" s="159"/>
      <c r="C124" s="160"/>
      <c r="D124" s="161"/>
      <c r="E124" s="162"/>
      <c r="F124" s="163"/>
      <c r="G124" s="161"/>
      <c r="H124" s="161"/>
      <c r="I124" s="161"/>
      <c r="J124" s="161"/>
      <c r="K124" s="163"/>
      <c r="L124" s="162"/>
      <c r="M124" s="162"/>
      <c r="N124" s="161"/>
      <c r="O124" s="161"/>
      <c r="P124" s="161"/>
      <c r="Q124" s="159"/>
      <c r="R124" s="164"/>
      <c r="S124" s="164"/>
      <c r="T124" s="161"/>
      <c r="U124" s="161"/>
      <c r="V124" s="161"/>
      <c r="W124" s="161"/>
      <c r="X124" s="161"/>
      <c r="Y124" s="15">
        <f t="shared" si="14"/>
        <v>0</v>
      </c>
      <c r="Z124" s="14" t="e">
        <f t="shared" si="15"/>
        <v>#DIV/0!</v>
      </c>
      <c r="AA124" s="16">
        <f t="shared" si="11"/>
        <v>0</v>
      </c>
      <c r="AB124" s="18"/>
      <c r="AC124" s="18"/>
      <c r="AD124" s="18"/>
      <c r="AE124" s="18"/>
      <c r="AF124" s="18"/>
      <c r="AG124" s="18"/>
      <c r="AH124" s="18"/>
      <c r="AI124" s="18"/>
      <c r="AJ124" s="18"/>
      <c r="AK124" s="18"/>
      <c r="AL124" s="18"/>
      <c r="AM124" s="18"/>
      <c r="AN124" s="18"/>
      <c r="AO124" s="18"/>
      <c r="AP124" s="14">
        <f t="shared" si="12"/>
        <v>0</v>
      </c>
      <c r="AQ124" s="14">
        <f t="shared" si="13"/>
        <v>0</v>
      </c>
    </row>
    <row r="125" spans="1:43" ht="15.75">
      <c r="A125" s="19"/>
      <c r="B125" s="159"/>
      <c r="C125" s="160"/>
      <c r="D125" s="161"/>
      <c r="E125" s="162"/>
      <c r="F125" s="163"/>
      <c r="G125" s="161"/>
      <c r="H125" s="161"/>
      <c r="I125" s="161"/>
      <c r="J125" s="161"/>
      <c r="K125" s="163"/>
      <c r="L125" s="162"/>
      <c r="M125" s="162"/>
      <c r="N125" s="161"/>
      <c r="O125" s="161"/>
      <c r="P125" s="161"/>
      <c r="Q125" s="159"/>
      <c r="R125" s="164"/>
      <c r="S125" s="164"/>
      <c r="T125" s="161"/>
      <c r="U125" s="161"/>
      <c r="V125" s="161"/>
      <c r="W125" s="161"/>
      <c r="X125" s="161"/>
      <c r="Y125" s="15">
        <f t="shared" si="14"/>
        <v>0</v>
      </c>
      <c r="Z125" s="14" t="e">
        <f t="shared" si="15"/>
        <v>#DIV/0!</v>
      </c>
      <c r="AA125" s="16">
        <f t="shared" si="11"/>
        <v>0</v>
      </c>
      <c r="AB125" s="18"/>
      <c r="AC125" s="18"/>
      <c r="AD125" s="18"/>
      <c r="AE125" s="18"/>
      <c r="AF125" s="18"/>
      <c r="AG125" s="18"/>
      <c r="AH125" s="18"/>
      <c r="AI125" s="18"/>
      <c r="AJ125" s="18"/>
      <c r="AK125" s="18"/>
      <c r="AL125" s="18"/>
      <c r="AM125" s="18"/>
      <c r="AN125" s="18"/>
      <c r="AO125" s="18"/>
      <c r="AP125" s="14">
        <f t="shared" si="12"/>
        <v>0</v>
      </c>
      <c r="AQ125" s="14">
        <f t="shared" si="13"/>
        <v>0</v>
      </c>
    </row>
    <row r="126" spans="1:43" ht="15.75">
      <c r="A126" s="19"/>
      <c r="B126" s="159"/>
      <c r="C126" s="160"/>
      <c r="D126" s="161"/>
      <c r="E126" s="162"/>
      <c r="F126" s="163"/>
      <c r="G126" s="161"/>
      <c r="H126" s="161"/>
      <c r="I126" s="161"/>
      <c r="J126" s="161"/>
      <c r="K126" s="163"/>
      <c r="L126" s="162"/>
      <c r="M126" s="162"/>
      <c r="N126" s="161"/>
      <c r="O126" s="161"/>
      <c r="P126" s="161"/>
      <c r="Q126" s="159"/>
      <c r="R126" s="164"/>
      <c r="S126" s="164"/>
      <c r="T126" s="161"/>
      <c r="U126" s="161"/>
      <c r="V126" s="161"/>
      <c r="W126" s="161"/>
      <c r="X126" s="161"/>
      <c r="Y126" s="15">
        <f t="shared" si="14"/>
        <v>0</v>
      </c>
      <c r="Z126" s="14" t="e">
        <f t="shared" si="15"/>
        <v>#DIV/0!</v>
      </c>
      <c r="AA126" s="16">
        <f t="shared" si="11"/>
        <v>0</v>
      </c>
      <c r="AB126" s="18"/>
      <c r="AC126" s="18"/>
      <c r="AD126" s="18"/>
      <c r="AE126" s="18"/>
      <c r="AF126" s="18"/>
      <c r="AG126" s="18"/>
      <c r="AH126" s="18"/>
      <c r="AI126" s="18"/>
      <c r="AJ126" s="18"/>
      <c r="AK126" s="18"/>
      <c r="AL126" s="18"/>
      <c r="AM126" s="18"/>
      <c r="AN126" s="18"/>
      <c r="AO126" s="18"/>
      <c r="AP126" s="14">
        <f t="shared" si="12"/>
        <v>0</v>
      </c>
      <c r="AQ126" s="14">
        <f t="shared" si="13"/>
        <v>0</v>
      </c>
    </row>
    <row r="127" spans="1:43" ht="15.75">
      <c r="A127" s="19"/>
      <c r="B127" s="159"/>
      <c r="C127" s="160"/>
      <c r="D127" s="161"/>
      <c r="E127" s="162"/>
      <c r="F127" s="163"/>
      <c r="G127" s="161"/>
      <c r="H127" s="161"/>
      <c r="I127" s="161"/>
      <c r="J127" s="161"/>
      <c r="K127" s="163"/>
      <c r="L127" s="162"/>
      <c r="M127" s="162"/>
      <c r="N127" s="161"/>
      <c r="O127" s="161"/>
      <c r="P127" s="161"/>
      <c r="Q127" s="159"/>
      <c r="R127" s="164"/>
      <c r="S127" s="164"/>
      <c r="T127" s="161"/>
      <c r="U127" s="161"/>
      <c r="V127" s="161"/>
      <c r="W127" s="161"/>
      <c r="X127" s="161"/>
      <c r="Y127" s="15">
        <f t="shared" si="14"/>
        <v>0</v>
      </c>
      <c r="Z127" s="14" t="e">
        <f t="shared" si="15"/>
        <v>#DIV/0!</v>
      </c>
      <c r="AA127" s="16">
        <f t="shared" si="11"/>
        <v>0</v>
      </c>
      <c r="AB127" s="18"/>
      <c r="AC127" s="18"/>
      <c r="AD127" s="18"/>
      <c r="AE127" s="18"/>
      <c r="AF127" s="18"/>
      <c r="AG127" s="18"/>
      <c r="AH127" s="18"/>
      <c r="AI127" s="18"/>
      <c r="AJ127" s="18"/>
      <c r="AK127" s="18"/>
      <c r="AL127" s="18"/>
      <c r="AM127" s="18"/>
      <c r="AN127" s="18"/>
      <c r="AO127" s="18"/>
      <c r="AP127" s="14">
        <f t="shared" si="12"/>
        <v>0</v>
      </c>
      <c r="AQ127" s="14">
        <f t="shared" si="13"/>
        <v>0</v>
      </c>
    </row>
    <row r="128" spans="1:43" ht="15.75">
      <c r="A128" s="19"/>
      <c r="B128" s="159"/>
      <c r="C128" s="160"/>
      <c r="D128" s="161"/>
      <c r="E128" s="162"/>
      <c r="F128" s="163"/>
      <c r="G128" s="161"/>
      <c r="H128" s="161"/>
      <c r="I128" s="161"/>
      <c r="J128" s="161"/>
      <c r="K128" s="163"/>
      <c r="L128" s="162"/>
      <c r="M128" s="162"/>
      <c r="N128" s="161"/>
      <c r="O128" s="161"/>
      <c r="P128" s="161"/>
      <c r="Q128" s="159"/>
      <c r="R128" s="164"/>
      <c r="S128" s="164"/>
      <c r="T128" s="161"/>
      <c r="U128" s="161"/>
      <c r="V128" s="161"/>
      <c r="W128" s="161"/>
      <c r="X128" s="161"/>
      <c r="Y128" s="15">
        <f t="shared" si="14"/>
        <v>0</v>
      </c>
      <c r="Z128" s="14" t="e">
        <f t="shared" si="15"/>
        <v>#DIV/0!</v>
      </c>
      <c r="AA128" s="16">
        <f t="shared" si="11"/>
        <v>0</v>
      </c>
      <c r="AB128" s="18"/>
      <c r="AC128" s="18"/>
      <c r="AD128" s="18"/>
      <c r="AE128" s="18"/>
      <c r="AF128" s="18"/>
      <c r="AG128" s="18"/>
      <c r="AH128" s="18"/>
      <c r="AI128" s="18"/>
      <c r="AJ128" s="18"/>
      <c r="AK128" s="18"/>
      <c r="AL128" s="18"/>
      <c r="AM128" s="18"/>
      <c r="AN128" s="18"/>
      <c r="AO128" s="18"/>
      <c r="AP128" s="14">
        <f t="shared" si="12"/>
        <v>0</v>
      </c>
      <c r="AQ128" s="14">
        <f t="shared" si="13"/>
        <v>0</v>
      </c>
    </row>
    <row r="129" spans="1:43" ht="15.75">
      <c r="A129" s="19"/>
      <c r="B129" s="159"/>
      <c r="C129" s="160"/>
      <c r="D129" s="161"/>
      <c r="E129" s="162"/>
      <c r="F129" s="163"/>
      <c r="G129" s="161"/>
      <c r="H129" s="161"/>
      <c r="I129" s="161"/>
      <c r="J129" s="161"/>
      <c r="K129" s="163"/>
      <c r="L129" s="162"/>
      <c r="M129" s="162"/>
      <c r="N129" s="161"/>
      <c r="O129" s="161"/>
      <c r="P129" s="161"/>
      <c r="Q129" s="159"/>
      <c r="R129" s="164"/>
      <c r="S129" s="164"/>
      <c r="T129" s="161"/>
      <c r="U129" s="161"/>
      <c r="V129" s="161"/>
      <c r="W129" s="161"/>
      <c r="X129" s="161"/>
      <c r="Y129" s="15">
        <f t="shared" si="14"/>
        <v>0</v>
      </c>
      <c r="Z129" s="14" t="e">
        <f t="shared" si="15"/>
        <v>#DIV/0!</v>
      </c>
      <c r="AA129" s="16">
        <f t="shared" si="11"/>
        <v>0</v>
      </c>
      <c r="AB129" s="18"/>
      <c r="AC129" s="18"/>
      <c r="AD129" s="18"/>
      <c r="AE129" s="18"/>
      <c r="AF129" s="18"/>
      <c r="AG129" s="18"/>
      <c r="AH129" s="18"/>
      <c r="AI129" s="18"/>
      <c r="AJ129" s="18"/>
      <c r="AK129" s="18"/>
      <c r="AL129" s="18"/>
      <c r="AM129" s="18"/>
      <c r="AN129" s="18"/>
      <c r="AO129" s="18"/>
      <c r="AP129" s="14">
        <f t="shared" si="12"/>
        <v>0</v>
      </c>
      <c r="AQ129" s="14">
        <f t="shared" si="13"/>
        <v>0</v>
      </c>
    </row>
    <row r="130" spans="1:43" ht="15.75">
      <c r="A130" s="19"/>
      <c r="B130" s="159"/>
      <c r="C130" s="160"/>
      <c r="D130" s="161"/>
      <c r="E130" s="162"/>
      <c r="F130" s="163"/>
      <c r="G130" s="161"/>
      <c r="H130" s="161"/>
      <c r="I130" s="161"/>
      <c r="J130" s="161"/>
      <c r="K130" s="163"/>
      <c r="L130" s="162"/>
      <c r="M130" s="162"/>
      <c r="N130" s="161"/>
      <c r="O130" s="161"/>
      <c r="P130" s="161"/>
      <c r="Q130" s="159"/>
      <c r="R130" s="164"/>
      <c r="S130" s="164"/>
      <c r="T130" s="161"/>
      <c r="U130" s="161"/>
      <c r="V130" s="161"/>
      <c r="W130" s="161"/>
      <c r="X130" s="161"/>
      <c r="Y130" s="15">
        <f t="shared" si="14"/>
        <v>0</v>
      </c>
      <c r="Z130" s="14" t="e">
        <f t="shared" si="15"/>
        <v>#DIV/0!</v>
      </c>
      <c r="AA130" s="16">
        <f t="shared" si="11"/>
        <v>0</v>
      </c>
      <c r="AB130" s="18"/>
      <c r="AC130" s="18"/>
      <c r="AD130" s="18"/>
      <c r="AE130" s="18"/>
      <c r="AF130" s="18"/>
      <c r="AG130" s="18"/>
      <c r="AH130" s="18"/>
      <c r="AI130" s="18"/>
      <c r="AJ130" s="18"/>
      <c r="AK130" s="18"/>
      <c r="AL130" s="18"/>
      <c r="AM130" s="18"/>
      <c r="AN130" s="18"/>
      <c r="AO130" s="18"/>
      <c r="AP130" s="14">
        <f t="shared" si="12"/>
        <v>0</v>
      </c>
      <c r="AQ130" s="14">
        <f t="shared" si="13"/>
        <v>0</v>
      </c>
    </row>
    <row r="131" spans="1:43" ht="15.75">
      <c r="A131" s="19"/>
      <c r="B131" s="159"/>
      <c r="C131" s="160"/>
      <c r="D131" s="161"/>
      <c r="E131" s="162"/>
      <c r="F131" s="163"/>
      <c r="G131" s="161"/>
      <c r="H131" s="161"/>
      <c r="I131" s="161"/>
      <c r="J131" s="161"/>
      <c r="K131" s="163"/>
      <c r="L131" s="162"/>
      <c r="M131" s="162"/>
      <c r="N131" s="161"/>
      <c r="O131" s="161"/>
      <c r="P131" s="161"/>
      <c r="Q131" s="159"/>
      <c r="R131" s="164"/>
      <c r="S131" s="164"/>
      <c r="T131" s="161"/>
      <c r="U131" s="161"/>
      <c r="V131" s="161"/>
      <c r="W131" s="161"/>
      <c r="X131" s="161"/>
      <c r="Y131" s="15">
        <f t="shared" ref="Y131:Y145" si="16">X131*N131</f>
        <v>0</v>
      </c>
      <c r="Z131" s="14" t="e">
        <f t="shared" ref="Z131:Z143" si="17">U131/N131</f>
        <v>#DIV/0!</v>
      </c>
      <c r="AA131" s="16">
        <f t="shared" si="11"/>
        <v>0</v>
      </c>
      <c r="AB131" s="18"/>
      <c r="AC131" s="18"/>
      <c r="AD131" s="18"/>
      <c r="AE131" s="18"/>
      <c r="AF131" s="18"/>
      <c r="AG131" s="18"/>
      <c r="AH131" s="18"/>
      <c r="AI131" s="18"/>
      <c r="AJ131" s="18"/>
      <c r="AK131" s="18"/>
      <c r="AL131" s="18"/>
      <c r="AM131" s="18"/>
      <c r="AN131" s="18"/>
      <c r="AO131" s="18"/>
      <c r="AP131" s="14">
        <f t="shared" si="12"/>
        <v>0</v>
      </c>
      <c r="AQ131" s="14">
        <f t="shared" si="13"/>
        <v>0</v>
      </c>
    </row>
    <row r="132" spans="1:43" ht="15.75">
      <c r="A132" s="19"/>
      <c r="B132" s="159"/>
      <c r="C132" s="160"/>
      <c r="D132" s="161"/>
      <c r="E132" s="162"/>
      <c r="F132" s="163"/>
      <c r="G132" s="161"/>
      <c r="H132" s="161"/>
      <c r="I132" s="161"/>
      <c r="J132" s="161"/>
      <c r="K132" s="163"/>
      <c r="L132" s="162"/>
      <c r="M132" s="162"/>
      <c r="N132" s="161"/>
      <c r="O132" s="161"/>
      <c r="P132" s="161"/>
      <c r="Q132" s="159"/>
      <c r="R132" s="164"/>
      <c r="S132" s="164"/>
      <c r="T132" s="161"/>
      <c r="U132" s="161"/>
      <c r="V132" s="161"/>
      <c r="W132" s="161"/>
      <c r="X132" s="161"/>
      <c r="Y132" s="15">
        <f t="shared" si="16"/>
        <v>0</v>
      </c>
      <c r="Z132" s="14" t="e">
        <f t="shared" si="17"/>
        <v>#DIV/0!</v>
      </c>
      <c r="AA132" s="16">
        <f t="shared" ref="AA132:AA145" si="18">U132+V132+W132+Y132</f>
        <v>0</v>
      </c>
      <c r="AB132" s="18"/>
      <c r="AC132" s="18"/>
      <c r="AD132" s="18"/>
      <c r="AE132" s="18"/>
      <c r="AF132" s="18"/>
      <c r="AG132" s="18"/>
      <c r="AH132" s="18"/>
      <c r="AI132" s="18"/>
      <c r="AJ132" s="18"/>
      <c r="AK132" s="18"/>
      <c r="AL132" s="18"/>
      <c r="AM132" s="18"/>
      <c r="AN132" s="18"/>
      <c r="AO132" s="18"/>
      <c r="AP132" s="14">
        <f t="shared" ref="AP132:AP145" si="19">SUM(AB132:AO132)</f>
        <v>0</v>
      </c>
      <c r="AQ132" s="14">
        <f t="shared" ref="AQ132:AQ145" si="20">AA132-AP132</f>
        <v>0</v>
      </c>
    </row>
    <row r="133" spans="1:43" ht="15.75">
      <c r="A133" s="19"/>
      <c r="B133" s="159"/>
      <c r="C133" s="160"/>
      <c r="D133" s="161"/>
      <c r="E133" s="162"/>
      <c r="F133" s="163"/>
      <c r="G133" s="161"/>
      <c r="H133" s="161"/>
      <c r="I133" s="161"/>
      <c r="J133" s="161"/>
      <c r="K133" s="163"/>
      <c r="L133" s="162"/>
      <c r="M133" s="162"/>
      <c r="N133" s="161"/>
      <c r="O133" s="161"/>
      <c r="P133" s="161"/>
      <c r="Q133" s="159"/>
      <c r="R133" s="164"/>
      <c r="S133" s="164"/>
      <c r="T133" s="161"/>
      <c r="U133" s="161"/>
      <c r="V133" s="161"/>
      <c r="W133" s="161"/>
      <c r="X133" s="161"/>
      <c r="Y133" s="15">
        <f t="shared" si="16"/>
        <v>0</v>
      </c>
      <c r="Z133" s="14" t="e">
        <f t="shared" si="17"/>
        <v>#DIV/0!</v>
      </c>
      <c r="AA133" s="16">
        <f t="shared" si="18"/>
        <v>0</v>
      </c>
      <c r="AB133" s="18"/>
      <c r="AC133" s="18"/>
      <c r="AD133" s="18"/>
      <c r="AE133" s="18"/>
      <c r="AF133" s="18"/>
      <c r="AG133" s="18"/>
      <c r="AH133" s="18"/>
      <c r="AI133" s="18"/>
      <c r="AJ133" s="18"/>
      <c r="AK133" s="18"/>
      <c r="AL133" s="18"/>
      <c r="AM133" s="18"/>
      <c r="AN133" s="18"/>
      <c r="AO133" s="18"/>
      <c r="AP133" s="14">
        <f t="shared" si="19"/>
        <v>0</v>
      </c>
      <c r="AQ133" s="14">
        <f t="shared" si="20"/>
        <v>0</v>
      </c>
    </row>
    <row r="134" spans="1:43" ht="15.75">
      <c r="A134" s="19"/>
      <c r="B134" s="159"/>
      <c r="C134" s="160"/>
      <c r="D134" s="161"/>
      <c r="E134" s="162"/>
      <c r="F134" s="163"/>
      <c r="G134" s="161"/>
      <c r="H134" s="161"/>
      <c r="I134" s="161"/>
      <c r="J134" s="161"/>
      <c r="K134" s="163"/>
      <c r="L134" s="162"/>
      <c r="M134" s="162"/>
      <c r="N134" s="161"/>
      <c r="O134" s="161"/>
      <c r="P134" s="161"/>
      <c r="Q134" s="159"/>
      <c r="R134" s="164"/>
      <c r="S134" s="164"/>
      <c r="T134" s="161"/>
      <c r="U134" s="161"/>
      <c r="V134" s="161"/>
      <c r="W134" s="161"/>
      <c r="X134" s="161"/>
      <c r="Y134" s="15">
        <f t="shared" si="16"/>
        <v>0</v>
      </c>
      <c r="Z134" s="14" t="e">
        <f t="shared" si="17"/>
        <v>#DIV/0!</v>
      </c>
      <c r="AA134" s="16">
        <f t="shared" si="18"/>
        <v>0</v>
      </c>
      <c r="AB134" s="18"/>
      <c r="AC134" s="18"/>
      <c r="AD134" s="18"/>
      <c r="AE134" s="18"/>
      <c r="AF134" s="18"/>
      <c r="AG134" s="18"/>
      <c r="AH134" s="18"/>
      <c r="AI134" s="18"/>
      <c r="AJ134" s="18"/>
      <c r="AK134" s="18"/>
      <c r="AL134" s="18"/>
      <c r="AM134" s="18"/>
      <c r="AN134" s="18"/>
      <c r="AO134" s="18"/>
      <c r="AP134" s="14">
        <f t="shared" si="19"/>
        <v>0</v>
      </c>
      <c r="AQ134" s="14">
        <f t="shared" si="20"/>
        <v>0</v>
      </c>
    </row>
    <row r="135" spans="1:43" ht="15.75">
      <c r="A135" s="19"/>
      <c r="B135" s="159"/>
      <c r="C135" s="160"/>
      <c r="D135" s="161"/>
      <c r="E135" s="162"/>
      <c r="F135" s="163"/>
      <c r="G135" s="161"/>
      <c r="H135" s="161"/>
      <c r="I135" s="161"/>
      <c r="J135" s="161"/>
      <c r="K135" s="163"/>
      <c r="L135" s="162"/>
      <c r="M135" s="162"/>
      <c r="N135" s="161"/>
      <c r="O135" s="161"/>
      <c r="P135" s="161"/>
      <c r="Q135" s="159"/>
      <c r="R135" s="164"/>
      <c r="S135" s="164"/>
      <c r="T135" s="161"/>
      <c r="U135" s="161"/>
      <c r="V135" s="161"/>
      <c r="W135" s="161"/>
      <c r="X135" s="161"/>
      <c r="Y135" s="15">
        <f t="shared" si="16"/>
        <v>0</v>
      </c>
      <c r="Z135" s="14" t="e">
        <f t="shared" si="17"/>
        <v>#DIV/0!</v>
      </c>
      <c r="AA135" s="16">
        <f t="shared" si="18"/>
        <v>0</v>
      </c>
      <c r="AB135" s="18"/>
      <c r="AC135" s="18"/>
      <c r="AD135" s="18"/>
      <c r="AE135" s="18"/>
      <c r="AF135" s="18"/>
      <c r="AG135" s="18"/>
      <c r="AH135" s="18"/>
      <c r="AI135" s="18"/>
      <c r="AJ135" s="18"/>
      <c r="AK135" s="18"/>
      <c r="AL135" s="18"/>
      <c r="AM135" s="18"/>
      <c r="AN135" s="18"/>
      <c r="AO135" s="18"/>
      <c r="AP135" s="14">
        <f t="shared" si="19"/>
        <v>0</v>
      </c>
      <c r="AQ135" s="14">
        <f t="shared" si="20"/>
        <v>0</v>
      </c>
    </row>
    <row r="136" spans="1:43" ht="15.75">
      <c r="A136" s="19"/>
      <c r="B136" s="159"/>
      <c r="C136" s="160"/>
      <c r="D136" s="161"/>
      <c r="E136" s="162"/>
      <c r="F136" s="163"/>
      <c r="G136" s="161"/>
      <c r="H136" s="161"/>
      <c r="I136" s="161"/>
      <c r="J136" s="161"/>
      <c r="K136" s="163"/>
      <c r="L136" s="162"/>
      <c r="M136" s="162"/>
      <c r="N136" s="161"/>
      <c r="O136" s="161"/>
      <c r="P136" s="161"/>
      <c r="Q136" s="159"/>
      <c r="R136" s="164"/>
      <c r="S136" s="164"/>
      <c r="T136" s="161"/>
      <c r="U136" s="161"/>
      <c r="V136" s="161"/>
      <c r="W136" s="161"/>
      <c r="X136" s="161"/>
      <c r="Y136" s="15">
        <f t="shared" si="16"/>
        <v>0</v>
      </c>
      <c r="Z136" s="14" t="e">
        <f t="shared" si="17"/>
        <v>#DIV/0!</v>
      </c>
      <c r="AA136" s="16">
        <f t="shared" si="18"/>
        <v>0</v>
      </c>
      <c r="AB136" s="18"/>
      <c r="AC136" s="18"/>
      <c r="AD136" s="18"/>
      <c r="AE136" s="18"/>
      <c r="AF136" s="18"/>
      <c r="AG136" s="18"/>
      <c r="AH136" s="18"/>
      <c r="AI136" s="18"/>
      <c r="AJ136" s="18"/>
      <c r="AK136" s="18"/>
      <c r="AL136" s="18"/>
      <c r="AM136" s="18"/>
      <c r="AN136" s="18"/>
      <c r="AO136" s="18"/>
      <c r="AP136" s="14">
        <f t="shared" si="19"/>
        <v>0</v>
      </c>
      <c r="AQ136" s="14">
        <f t="shared" si="20"/>
        <v>0</v>
      </c>
    </row>
    <row r="137" spans="1:43" ht="15.75">
      <c r="A137" s="19"/>
      <c r="B137" s="159"/>
      <c r="C137" s="160"/>
      <c r="D137" s="161"/>
      <c r="E137" s="162"/>
      <c r="F137" s="163"/>
      <c r="G137" s="161"/>
      <c r="H137" s="161"/>
      <c r="I137" s="161"/>
      <c r="J137" s="161"/>
      <c r="K137" s="163"/>
      <c r="L137" s="162"/>
      <c r="M137" s="162"/>
      <c r="N137" s="161"/>
      <c r="O137" s="161"/>
      <c r="P137" s="161"/>
      <c r="Q137" s="159"/>
      <c r="R137" s="164"/>
      <c r="S137" s="164"/>
      <c r="T137" s="161"/>
      <c r="U137" s="161"/>
      <c r="V137" s="161"/>
      <c r="W137" s="161"/>
      <c r="X137" s="161"/>
      <c r="Y137" s="15">
        <f t="shared" si="16"/>
        <v>0</v>
      </c>
      <c r="Z137" s="14" t="e">
        <f t="shared" si="17"/>
        <v>#DIV/0!</v>
      </c>
      <c r="AA137" s="16">
        <f t="shared" si="18"/>
        <v>0</v>
      </c>
      <c r="AB137" s="18"/>
      <c r="AC137" s="18"/>
      <c r="AD137" s="18"/>
      <c r="AE137" s="18"/>
      <c r="AF137" s="18"/>
      <c r="AG137" s="18"/>
      <c r="AH137" s="18"/>
      <c r="AI137" s="18"/>
      <c r="AJ137" s="18"/>
      <c r="AK137" s="18"/>
      <c r="AL137" s="18"/>
      <c r="AM137" s="18"/>
      <c r="AN137" s="18"/>
      <c r="AO137" s="18"/>
      <c r="AP137" s="14">
        <f t="shared" si="19"/>
        <v>0</v>
      </c>
      <c r="AQ137" s="14">
        <f t="shared" si="20"/>
        <v>0</v>
      </c>
    </row>
    <row r="138" spans="1:43" ht="15.75">
      <c r="A138" s="19"/>
      <c r="B138" s="159"/>
      <c r="C138" s="160"/>
      <c r="D138" s="161"/>
      <c r="E138" s="162"/>
      <c r="F138" s="163"/>
      <c r="G138" s="161"/>
      <c r="H138" s="161"/>
      <c r="I138" s="161"/>
      <c r="J138" s="161"/>
      <c r="K138" s="163"/>
      <c r="L138" s="162"/>
      <c r="M138" s="162"/>
      <c r="N138" s="161"/>
      <c r="O138" s="161"/>
      <c r="P138" s="161"/>
      <c r="Q138" s="159"/>
      <c r="R138" s="164"/>
      <c r="S138" s="164"/>
      <c r="T138" s="161"/>
      <c r="U138" s="161"/>
      <c r="V138" s="161"/>
      <c r="W138" s="161"/>
      <c r="X138" s="161"/>
      <c r="Y138" s="15">
        <f t="shared" si="16"/>
        <v>0</v>
      </c>
      <c r="Z138" s="14" t="e">
        <f t="shared" si="17"/>
        <v>#DIV/0!</v>
      </c>
      <c r="AA138" s="16">
        <f t="shared" si="18"/>
        <v>0</v>
      </c>
      <c r="AB138" s="18"/>
      <c r="AC138" s="18"/>
      <c r="AD138" s="18"/>
      <c r="AE138" s="18"/>
      <c r="AF138" s="18"/>
      <c r="AG138" s="18"/>
      <c r="AH138" s="18"/>
      <c r="AI138" s="18"/>
      <c r="AJ138" s="18"/>
      <c r="AK138" s="18"/>
      <c r="AL138" s="18"/>
      <c r="AM138" s="18"/>
      <c r="AN138" s="18"/>
      <c r="AO138" s="18"/>
      <c r="AP138" s="14">
        <f t="shared" si="19"/>
        <v>0</v>
      </c>
      <c r="AQ138" s="14">
        <f t="shared" si="20"/>
        <v>0</v>
      </c>
    </row>
    <row r="139" spans="1:43" ht="15.75">
      <c r="A139" s="19"/>
      <c r="B139" s="159"/>
      <c r="C139" s="160"/>
      <c r="D139" s="161"/>
      <c r="E139" s="162"/>
      <c r="F139" s="163"/>
      <c r="G139" s="161"/>
      <c r="H139" s="161"/>
      <c r="I139" s="161"/>
      <c r="J139" s="161"/>
      <c r="K139" s="163"/>
      <c r="L139" s="162"/>
      <c r="M139" s="162"/>
      <c r="N139" s="161"/>
      <c r="O139" s="161"/>
      <c r="P139" s="161"/>
      <c r="Q139" s="159"/>
      <c r="R139" s="164"/>
      <c r="S139" s="164"/>
      <c r="T139" s="161"/>
      <c r="U139" s="161"/>
      <c r="V139" s="161"/>
      <c r="W139" s="161"/>
      <c r="X139" s="161"/>
      <c r="Y139" s="15">
        <f t="shared" si="16"/>
        <v>0</v>
      </c>
      <c r="Z139" s="14" t="e">
        <f t="shared" si="17"/>
        <v>#DIV/0!</v>
      </c>
      <c r="AA139" s="16">
        <f t="shared" si="18"/>
        <v>0</v>
      </c>
      <c r="AB139" s="18"/>
      <c r="AC139" s="18"/>
      <c r="AD139" s="18"/>
      <c r="AE139" s="18"/>
      <c r="AF139" s="18"/>
      <c r="AG139" s="18"/>
      <c r="AH139" s="18"/>
      <c r="AI139" s="18"/>
      <c r="AJ139" s="18"/>
      <c r="AK139" s="18"/>
      <c r="AL139" s="18"/>
      <c r="AM139" s="18"/>
      <c r="AN139" s="18"/>
      <c r="AO139" s="18"/>
      <c r="AP139" s="14">
        <f t="shared" si="19"/>
        <v>0</v>
      </c>
      <c r="AQ139" s="14">
        <f t="shared" si="20"/>
        <v>0</v>
      </c>
    </row>
    <row r="140" spans="1:43" ht="15.75">
      <c r="A140" s="19"/>
      <c r="B140" s="159"/>
      <c r="C140" s="160"/>
      <c r="D140" s="161"/>
      <c r="E140" s="162"/>
      <c r="F140" s="163"/>
      <c r="G140" s="161"/>
      <c r="H140" s="161"/>
      <c r="I140" s="161"/>
      <c r="J140" s="161"/>
      <c r="K140" s="163"/>
      <c r="L140" s="162"/>
      <c r="M140" s="162"/>
      <c r="N140" s="161"/>
      <c r="O140" s="161"/>
      <c r="P140" s="161"/>
      <c r="Q140" s="159"/>
      <c r="R140" s="164"/>
      <c r="S140" s="164"/>
      <c r="T140" s="161"/>
      <c r="U140" s="161"/>
      <c r="V140" s="161"/>
      <c r="W140" s="161"/>
      <c r="X140" s="161"/>
      <c r="Y140" s="15">
        <f t="shared" si="16"/>
        <v>0</v>
      </c>
      <c r="Z140" s="14" t="e">
        <f t="shared" si="17"/>
        <v>#DIV/0!</v>
      </c>
      <c r="AA140" s="16">
        <f t="shared" si="18"/>
        <v>0</v>
      </c>
      <c r="AB140" s="18"/>
      <c r="AC140" s="18"/>
      <c r="AD140" s="18"/>
      <c r="AE140" s="18"/>
      <c r="AF140" s="18"/>
      <c r="AG140" s="18"/>
      <c r="AH140" s="18"/>
      <c r="AI140" s="18"/>
      <c r="AJ140" s="18"/>
      <c r="AK140" s="18"/>
      <c r="AL140" s="18"/>
      <c r="AM140" s="18"/>
      <c r="AN140" s="18"/>
      <c r="AO140" s="18"/>
      <c r="AP140" s="14">
        <f t="shared" si="19"/>
        <v>0</v>
      </c>
      <c r="AQ140" s="14">
        <f t="shared" si="20"/>
        <v>0</v>
      </c>
    </row>
    <row r="141" spans="1:43" ht="15.75">
      <c r="A141" s="19"/>
      <c r="B141" s="159"/>
      <c r="C141" s="160"/>
      <c r="D141" s="161"/>
      <c r="E141" s="162"/>
      <c r="F141" s="163"/>
      <c r="G141" s="161"/>
      <c r="H141" s="161"/>
      <c r="I141" s="161"/>
      <c r="J141" s="161"/>
      <c r="K141" s="163"/>
      <c r="L141" s="162"/>
      <c r="M141" s="162"/>
      <c r="N141" s="161"/>
      <c r="O141" s="161"/>
      <c r="P141" s="161"/>
      <c r="Q141" s="159"/>
      <c r="R141" s="164"/>
      <c r="S141" s="164"/>
      <c r="T141" s="161"/>
      <c r="U141" s="161"/>
      <c r="V141" s="161"/>
      <c r="W141" s="161"/>
      <c r="X141" s="161"/>
      <c r="Y141" s="15">
        <f t="shared" si="16"/>
        <v>0</v>
      </c>
      <c r="Z141" s="14" t="e">
        <f t="shared" si="17"/>
        <v>#DIV/0!</v>
      </c>
      <c r="AA141" s="16">
        <f t="shared" si="18"/>
        <v>0</v>
      </c>
      <c r="AB141" s="18"/>
      <c r="AC141" s="18"/>
      <c r="AD141" s="18"/>
      <c r="AE141" s="18"/>
      <c r="AF141" s="18"/>
      <c r="AG141" s="18"/>
      <c r="AH141" s="18"/>
      <c r="AI141" s="18"/>
      <c r="AJ141" s="18"/>
      <c r="AK141" s="18"/>
      <c r="AL141" s="18"/>
      <c r="AM141" s="18"/>
      <c r="AN141" s="18"/>
      <c r="AO141" s="18"/>
      <c r="AP141" s="14">
        <f t="shared" si="19"/>
        <v>0</v>
      </c>
      <c r="AQ141" s="14">
        <f t="shared" si="20"/>
        <v>0</v>
      </c>
    </row>
    <row r="142" spans="1:43" ht="15.75">
      <c r="A142" s="19"/>
      <c r="B142" s="159"/>
      <c r="C142" s="160"/>
      <c r="D142" s="161"/>
      <c r="E142" s="162"/>
      <c r="F142" s="163"/>
      <c r="G142" s="161"/>
      <c r="H142" s="161"/>
      <c r="I142" s="161"/>
      <c r="J142" s="161"/>
      <c r="K142" s="163"/>
      <c r="L142" s="162"/>
      <c r="M142" s="162"/>
      <c r="N142" s="161"/>
      <c r="O142" s="161"/>
      <c r="P142" s="161"/>
      <c r="Q142" s="159"/>
      <c r="R142" s="164"/>
      <c r="S142" s="164"/>
      <c r="T142" s="161"/>
      <c r="U142" s="161"/>
      <c r="V142" s="161"/>
      <c r="W142" s="161"/>
      <c r="X142" s="161"/>
      <c r="Y142" s="15">
        <f t="shared" si="16"/>
        <v>0</v>
      </c>
      <c r="Z142" s="14" t="e">
        <f t="shared" si="17"/>
        <v>#DIV/0!</v>
      </c>
      <c r="AA142" s="16">
        <f t="shared" si="18"/>
        <v>0</v>
      </c>
      <c r="AB142" s="18"/>
      <c r="AC142" s="18"/>
      <c r="AD142" s="18"/>
      <c r="AE142" s="18"/>
      <c r="AF142" s="18"/>
      <c r="AG142" s="18"/>
      <c r="AH142" s="18"/>
      <c r="AI142" s="18"/>
      <c r="AJ142" s="18"/>
      <c r="AK142" s="18"/>
      <c r="AL142" s="18"/>
      <c r="AM142" s="18"/>
      <c r="AN142" s="18"/>
      <c r="AO142" s="18"/>
      <c r="AP142" s="14">
        <f t="shared" si="19"/>
        <v>0</v>
      </c>
      <c r="AQ142" s="14">
        <f t="shared" si="20"/>
        <v>0</v>
      </c>
    </row>
    <row r="143" spans="1:43" ht="15.75">
      <c r="A143" s="19"/>
      <c r="B143" s="159"/>
      <c r="C143" s="160"/>
      <c r="D143" s="161"/>
      <c r="E143" s="162"/>
      <c r="F143" s="163"/>
      <c r="G143" s="161"/>
      <c r="H143" s="161"/>
      <c r="I143" s="161"/>
      <c r="J143" s="161"/>
      <c r="K143" s="163"/>
      <c r="L143" s="162"/>
      <c r="M143" s="162"/>
      <c r="N143" s="161"/>
      <c r="O143" s="161"/>
      <c r="P143" s="161"/>
      <c r="Q143" s="159"/>
      <c r="R143" s="164"/>
      <c r="S143" s="164"/>
      <c r="T143" s="161"/>
      <c r="U143" s="161"/>
      <c r="V143" s="161"/>
      <c r="W143" s="161"/>
      <c r="X143" s="161"/>
      <c r="Y143" s="15">
        <f t="shared" si="16"/>
        <v>0</v>
      </c>
      <c r="Z143" s="14" t="e">
        <f t="shared" si="17"/>
        <v>#DIV/0!</v>
      </c>
      <c r="AA143" s="16">
        <f t="shared" si="18"/>
        <v>0</v>
      </c>
      <c r="AB143" s="18"/>
      <c r="AC143" s="18"/>
      <c r="AD143" s="18"/>
      <c r="AE143" s="18"/>
      <c r="AF143" s="18"/>
      <c r="AG143" s="18"/>
      <c r="AH143" s="18"/>
      <c r="AI143" s="18"/>
      <c r="AJ143" s="18"/>
      <c r="AK143" s="18"/>
      <c r="AL143" s="18"/>
      <c r="AM143" s="18"/>
      <c r="AN143" s="18"/>
      <c r="AO143" s="18"/>
      <c r="AP143" s="14">
        <f t="shared" si="19"/>
        <v>0</v>
      </c>
      <c r="AQ143" s="14">
        <f t="shared" si="20"/>
        <v>0</v>
      </c>
    </row>
    <row r="144" spans="1:43" ht="15.75">
      <c r="A144" s="19"/>
      <c r="B144" s="159"/>
      <c r="C144" s="160"/>
      <c r="D144" s="161"/>
      <c r="E144" s="162"/>
      <c r="F144" s="163"/>
      <c r="G144" s="161"/>
      <c r="H144" s="161"/>
      <c r="I144" s="161"/>
      <c r="J144" s="161"/>
      <c r="K144" s="163"/>
      <c r="L144" s="162"/>
      <c r="M144" s="162"/>
      <c r="N144" s="161"/>
      <c r="O144" s="161"/>
      <c r="P144" s="161"/>
      <c r="Q144" s="159"/>
      <c r="R144" s="164"/>
      <c r="S144" s="164"/>
      <c r="T144" s="161"/>
      <c r="U144" s="161"/>
      <c r="V144" s="161"/>
      <c r="W144" s="161"/>
      <c r="X144" s="161"/>
      <c r="Y144" s="15">
        <f t="shared" si="16"/>
        <v>0</v>
      </c>
      <c r="Z144" s="14" t="e">
        <f t="shared" ref="Z144:Z145" si="21">U144/N144</f>
        <v>#DIV/0!</v>
      </c>
      <c r="AA144" s="16">
        <f t="shared" si="18"/>
        <v>0</v>
      </c>
      <c r="AB144" s="18"/>
      <c r="AC144" s="18"/>
      <c r="AD144" s="18"/>
      <c r="AE144" s="18"/>
      <c r="AF144" s="18"/>
      <c r="AG144" s="18"/>
      <c r="AH144" s="18"/>
      <c r="AI144" s="18"/>
      <c r="AJ144" s="18"/>
      <c r="AK144" s="18"/>
      <c r="AL144" s="18"/>
      <c r="AM144" s="18"/>
      <c r="AN144" s="18"/>
      <c r="AO144" s="18"/>
      <c r="AP144" s="14">
        <f t="shared" si="19"/>
        <v>0</v>
      </c>
      <c r="AQ144" s="14">
        <f t="shared" si="20"/>
        <v>0</v>
      </c>
    </row>
    <row r="145" spans="1:43">
      <c r="A145" s="19"/>
      <c r="B145" s="159"/>
      <c r="C145" s="161"/>
      <c r="D145" s="161"/>
      <c r="E145" s="162"/>
      <c r="F145" s="163"/>
      <c r="G145" s="161"/>
      <c r="H145" s="161"/>
      <c r="I145" s="161"/>
      <c r="J145" s="161"/>
      <c r="K145" s="163"/>
      <c r="L145" s="162"/>
      <c r="M145" s="162"/>
      <c r="N145" s="161"/>
      <c r="O145" s="161"/>
      <c r="P145" s="161"/>
      <c r="Q145" s="159"/>
      <c r="R145" s="164"/>
      <c r="S145" s="164"/>
      <c r="T145" s="161"/>
      <c r="U145" s="161"/>
      <c r="V145" s="161"/>
      <c r="W145" s="161"/>
      <c r="X145" s="161"/>
      <c r="Y145" s="15">
        <f t="shared" si="16"/>
        <v>0</v>
      </c>
      <c r="Z145" s="14" t="e">
        <f t="shared" si="21"/>
        <v>#DIV/0!</v>
      </c>
      <c r="AA145" s="16">
        <f t="shared" si="18"/>
        <v>0</v>
      </c>
      <c r="AB145" s="18"/>
      <c r="AC145" s="18"/>
      <c r="AD145" s="18"/>
      <c r="AE145" s="18"/>
      <c r="AF145" s="18"/>
      <c r="AG145" s="18"/>
      <c r="AH145" s="18"/>
      <c r="AI145" s="18"/>
      <c r="AJ145" s="18"/>
      <c r="AK145" s="18"/>
      <c r="AL145" s="18"/>
      <c r="AM145" s="18"/>
      <c r="AN145" s="18"/>
      <c r="AO145" s="18"/>
      <c r="AP145" s="14">
        <f t="shared" si="19"/>
        <v>0</v>
      </c>
      <c r="AQ145" s="14">
        <f t="shared" si="20"/>
        <v>0</v>
      </c>
    </row>
  </sheetData>
  <sheetProtection algorithmName="SHA-512" hashValue="Ur4IjyJFqH8O6zdBGL+SeF+d7bEtaZNS8LbkiKfcUg2JFzQ5NItWsSGX9jQacbpY8inyzdlC6kIytimbiUCWBg==" saltValue="UTaNsofLZex5vhOAdlKGAQ==" spinCount="100000" sheet="1" formatCells="0" formatColumns="0" formatRows="0" insertColumns="0" insertRows="0" insertHyperlinks="0" deleteColumns="0" deleteRows="0"/>
  <mergeCells count="1">
    <mergeCell ref="C1:H1"/>
  </mergeCells>
  <phoneticPr fontId="14" type="noConversion"/>
  <dataValidations count="2">
    <dataValidation type="textLength" allowBlank="1" showInputMessage="1" showErrorMessage="1" error="Votre N° SIRET ne comporte pas 14 caractères" sqref="B2:B145" xr:uid="{00000000-0002-0000-0100-000000000000}">
      <formula1>14</formula1>
      <formula2>14</formula2>
    </dataValidation>
    <dataValidation type="textLength" allowBlank="1" showInputMessage="1" showErrorMessage="1" error="Votre N° siret ne comporte pas 14 caractères." sqref="Q3:Q145" xr:uid="{00000000-0002-0000-0100-000001000000}">
      <formula1>14</formula1>
      <formula2>14</formula2>
    </dataValidation>
  </dataValidations>
  <printOptions horizontalCentered="1"/>
  <pageMargins left="0.31" right="0.31" top="0.35000000000000003" bottom="0.35000000000000003" header="0.31" footer="0.31"/>
  <pageSetup paperSize="9" scale="40" fitToHeight="0" orientation="landscape"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2000000}">
          <x14:formula1>
            <xm:f>liste!$D$2:$D$3</xm:f>
          </x14:formula1>
          <xm:sqref>F3:F145</xm:sqref>
        </x14:dataValidation>
        <x14:dataValidation type="list" allowBlank="1" showInputMessage="1" showErrorMessage="1" xr:uid="{00000000-0002-0000-0100-000003000000}">
          <x14:formula1>
            <xm:f>liste!$B$2:$B$9</xm:f>
          </x14:formula1>
          <xm:sqref>G3:G145</xm:sqref>
        </x14:dataValidation>
        <x14:dataValidation type="list" allowBlank="1" showInputMessage="1" showErrorMessage="1" xr:uid="{00000000-0002-0000-0100-000004000000}">
          <x14:formula1>
            <xm:f>liste!$A$2:$A$8</xm:f>
          </x14:formula1>
          <xm:sqref>H3:H145</xm:sqref>
        </x14:dataValidation>
        <x14:dataValidation type="list" allowBlank="1" showInputMessage="1" showErrorMessage="1" xr:uid="{00000000-0002-0000-0100-000005000000}">
          <x14:formula1>
            <xm:f>liste!$C$2:$C$3</xm:f>
          </x14:formula1>
          <xm:sqref>J3:J145</xm:sqref>
        </x14:dataValidation>
        <x14:dataValidation type="list" allowBlank="1" showInputMessage="1" showErrorMessage="1" xr:uid="{00000000-0002-0000-0100-000006000000}">
          <x14:formula1>
            <xm:f>liste!$E$2:$E$3</xm:f>
          </x14:formula1>
          <xm:sqref>K3:K145</xm:sqref>
        </x14:dataValidation>
        <x14:dataValidation type="list" allowBlank="1" showInputMessage="1" showErrorMessage="1" xr:uid="{00000000-0002-0000-0100-000007000000}">
          <x14:formula1>
            <xm:f>liste!$F$2:$F$8</xm:f>
          </x14:formula1>
          <xm:sqref>A3:A145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R53"/>
  <sheetViews>
    <sheetView showGridLines="0" topLeftCell="B1" zoomScale="70" zoomScaleNormal="70" workbookViewId="0">
      <selection activeCell="S7" sqref="S7"/>
    </sheetView>
  </sheetViews>
  <sheetFormatPr baseColWidth="10" defaultRowHeight="15"/>
  <cols>
    <col min="1" max="1" width="3.85546875" style="20" customWidth="1"/>
    <col min="2" max="2" width="4.140625" style="20" customWidth="1"/>
    <col min="3" max="3" width="19" style="20" customWidth="1"/>
    <col min="4" max="4" width="32.7109375" style="20" customWidth="1"/>
    <col min="5" max="5" width="23.85546875" style="20" customWidth="1"/>
    <col min="6" max="6" width="22" style="20" customWidth="1"/>
    <col min="7" max="7" width="10.42578125" style="20" customWidth="1"/>
    <col min="8" max="8" width="29.42578125" style="20" customWidth="1"/>
    <col min="9" max="10" width="11.42578125" style="20"/>
    <col min="11" max="11" width="13.28515625" style="20" customWidth="1"/>
    <col min="12" max="12" width="2.85546875" style="20" customWidth="1"/>
    <col min="13" max="16384" width="11.42578125" style="20"/>
  </cols>
  <sheetData>
    <row r="1" spans="1:18" ht="23.25" customHeight="1">
      <c r="A1" s="89"/>
      <c r="B1" s="89"/>
      <c r="C1" s="21"/>
      <c r="D1" s="22"/>
      <c r="E1" s="21"/>
      <c r="F1" s="21"/>
      <c r="G1" s="21"/>
      <c r="H1" s="21"/>
      <c r="I1" s="86"/>
      <c r="J1" s="86"/>
      <c r="K1" s="86"/>
      <c r="L1" s="86"/>
      <c r="M1" s="260" t="s">
        <v>231</v>
      </c>
    </row>
    <row r="2" spans="1:18" ht="37.5">
      <c r="A2" s="21"/>
      <c r="B2" s="89"/>
      <c r="C2" s="295" t="s">
        <v>36</v>
      </c>
      <c r="D2" s="296"/>
      <c r="E2" s="293"/>
      <c r="F2" s="294"/>
      <c r="G2" s="91"/>
      <c r="H2" s="91"/>
      <c r="I2" s="86"/>
      <c r="J2" s="86"/>
      <c r="K2" s="86"/>
      <c r="L2" s="86"/>
      <c r="M2" s="260"/>
    </row>
    <row r="3" spans="1:18" ht="33" customHeight="1">
      <c r="A3" s="21"/>
      <c r="B3" s="89"/>
      <c r="C3" s="295" t="s">
        <v>40</v>
      </c>
      <c r="D3" s="296"/>
      <c r="E3" s="300"/>
      <c r="F3" s="301"/>
      <c r="G3" s="90"/>
      <c r="H3" s="86"/>
      <c r="I3" s="86"/>
      <c r="J3" s="86"/>
      <c r="K3" s="86"/>
      <c r="L3" s="86"/>
      <c r="M3" s="260"/>
    </row>
    <row r="4" spans="1:18" ht="33" customHeight="1">
      <c r="A4" s="21"/>
      <c r="B4" s="89"/>
      <c r="C4" s="297" t="s">
        <v>41</v>
      </c>
      <c r="D4" s="297"/>
      <c r="E4" s="302"/>
      <c r="F4" s="302"/>
      <c r="G4" s="88"/>
      <c r="H4" s="259" t="s">
        <v>228</v>
      </c>
      <c r="I4" s="259"/>
      <c r="J4" s="259"/>
      <c r="K4" s="259"/>
      <c r="L4" s="86"/>
      <c r="M4" s="260"/>
    </row>
    <row r="5" spans="1:18" ht="33" customHeight="1">
      <c r="A5" s="21"/>
      <c r="B5" s="89"/>
      <c r="C5" s="297" t="s">
        <v>229</v>
      </c>
      <c r="D5" s="297"/>
      <c r="E5" s="293"/>
      <c r="F5" s="294"/>
      <c r="G5" s="87"/>
      <c r="H5" s="259"/>
      <c r="I5" s="259"/>
      <c r="J5" s="259"/>
      <c r="K5" s="259"/>
      <c r="L5" s="86"/>
      <c r="M5" s="260"/>
    </row>
    <row r="6" spans="1:18" ht="33" customHeight="1">
      <c r="A6" s="21"/>
      <c r="B6" s="89"/>
      <c r="C6" s="297" t="s">
        <v>230</v>
      </c>
      <c r="D6" s="297"/>
      <c r="E6" s="298"/>
      <c r="F6" s="299"/>
      <c r="G6" s="87"/>
      <c r="H6" s="259"/>
      <c r="I6" s="259"/>
      <c r="J6" s="259"/>
      <c r="K6" s="259"/>
      <c r="L6" s="86"/>
      <c r="M6" s="260"/>
    </row>
    <row r="7" spans="1:18" ht="33" customHeight="1">
      <c r="A7" s="21"/>
      <c r="B7" s="89"/>
      <c r="C7" s="274" t="s">
        <v>101</v>
      </c>
      <c r="D7" s="274"/>
      <c r="E7" s="293"/>
      <c r="F7" s="294"/>
      <c r="G7" s="87"/>
      <c r="H7" s="259"/>
      <c r="I7" s="259"/>
      <c r="J7" s="259"/>
      <c r="K7" s="259"/>
      <c r="L7" s="86"/>
      <c r="M7" s="260"/>
    </row>
    <row r="8" spans="1:18" ht="33" customHeight="1">
      <c r="A8" s="21"/>
      <c r="B8" s="89"/>
      <c r="C8" s="274" t="s">
        <v>102</v>
      </c>
      <c r="D8" s="274"/>
      <c r="E8" s="275"/>
      <c r="F8" s="276"/>
      <c r="G8" s="87"/>
      <c r="H8" s="273" t="s">
        <v>253</v>
      </c>
      <c r="I8" s="273"/>
      <c r="J8" s="273"/>
      <c r="K8" s="273"/>
      <c r="L8" s="86"/>
      <c r="M8" s="260"/>
    </row>
    <row r="9" spans="1:18" ht="33" customHeight="1">
      <c r="A9" s="21"/>
      <c r="B9" s="89"/>
      <c r="C9" s="274" t="s">
        <v>103</v>
      </c>
      <c r="D9" s="274"/>
      <c r="E9" s="277"/>
      <c r="F9" s="278"/>
      <c r="G9" s="87"/>
      <c r="H9" s="279" t="s">
        <v>225</v>
      </c>
      <c r="I9" s="279"/>
      <c r="J9" s="279"/>
      <c r="K9" s="279"/>
      <c r="L9" s="86"/>
      <c r="M9" s="260"/>
      <c r="R9" s="175"/>
    </row>
    <row r="10" spans="1:18" ht="33" customHeight="1">
      <c r="A10" s="21"/>
      <c r="B10" s="89"/>
      <c r="C10" s="85"/>
      <c r="D10" s="84"/>
      <c r="E10" s="84"/>
      <c r="F10" s="84"/>
      <c r="G10" s="84"/>
      <c r="H10" s="279"/>
      <c r="I10" s="279"/>
      <c r="J10" s="279"/>
      <c r="K10" s="279"/>
      <c r="L10" s="55"/>
      <c r="M10" s="260"/>
    </row>
    <row r="11" spans="1:18" ht="27">
      <c r="A11" s="21"/>
      <c r="B11" s="23"/>
      <c r="C11" s="26" t="s">
        <v>100</v>
      </c>
      <c r="D11" s="51"/>
      <c r="E11" s="51"/>
      <c r="F11" s="50"/>
      <c r="G11" s="50"/>
      <c r="H11" s="239"/>
      <c r="I11" s="239"/>
      <c r="J11" s="239"/>
      <c r="K11" s="239"/>
      <c r="L11" s="64"/>
      <c r="M11" s="260"/>
    </row>
    <row r="12" spans="1:18" ht="33" customHeight="1">
      <c r="A12" s="21"/>
      <c r="B12" s="23"/>
      <c r="C12" s="262"/>
      <c r="D12" s="262"/>
      <c r="E12" s="262"/>
      <c r="F12" s="262"/>
      <c r="G12" s="262"/>
      <c r="H12" s="262"/>
      <c r="I12" s="262"/>
      <c r="J12" s="262"/>
      <c r="K12" s="77"/>
      <c r="L12" s="64"/>
      <c r="M12" s="260"/>
    </row>
    <row r="13" spans="1:18" ht="24" customHeight="1">
      <c r="A13" s="21"/>
      <c r="B13" s="166"/>
      <c r="C13" s="83" t="s">
        <v>99</v>
      </c>
      <c r="D13" s="82"/>
      <c r="E13" s="81"/>
      <c r="F13" s="165"/>
      <c r="G13" s="165"/>
      <c r="H13" s="165"/>
      <c r="I13" s="165"/>
      <c r="J13" s="165"/>
      <c r="K13" s="77"/>
      <c r="L13" s="64"/>
      <c r="M13" s="260"/>
    </row>
    <row r="14" spans="1:18" ht="24.75" customHeight="1">
      <c r="A14" s="25"/>
      <c r="B14" s="280"/>
      <c r="C14" s="80" t="s">
        <v>98</v>
      </c>
      <c r="D14" s="79"/>
      <c r="E14" s="78">
        <f>'A compléter'!U1</f>
        <v>0</v>
      </c>
      <c r="F14" s="165"/>
      <c r="G14" s="165"/>
      <c r="H14" s="165"/>
      <c r="I14" s="165"/>
      <c r="J14" s="165"/>
      <c r="K14" s="77"/>
      <c r="L14" s="64"/>
      <c r="M14" s="260"/>
    </row>
    <row r="15" spans="1:18" ht="24.75" customHeight="1">
      <c r="A15" s="25"/>
      <c r="B15" s="280"/>
      <c r="C15" s="234" t="s">
        <v>97</v>
      </c>
      <c r="D15" s="235"/>
      <c r="E15" s="176">
        <f>'A compléter'!Y1</f>
        <v>0</v>
      </c>
      <c r="F15" s="76"/>
      <c r="G15" s="76"/>
      <c r="H15" s="76"/>
      <c r="I15" s="165"/>
      <c r="J15" s="281"/>
      <c r="K15" s="281"/>
      <c r="L15" s="64"/>
      <c r="M15" s="260"/>
    </row>
    <row r="16" spans="1:18" ht="24.75" customHeight="1">
      <c r="A16" s="25"/>
      <c r="B16" s="280"/>
      <c r="C16" s="237" t="s">
        <v>235</v>
      </c>
      <c r="D16" s="59"/>
      <c r="E16" s="238">
        <f>'A compléter'!V1+'A compléter'!W1</f>
        <v>0</v>
      </c>
      <c r="F16" s="76"/>
      <c r="G16" s="76"/>
      <c r="H16" s="76"/>
      <c r="I16" s="173"/>
      <c r="J16" s="281"/>
      <c r="K16" s="281"/>
      <c r="L16" s="64"/>
      <c r="M16" s="260"/>
    </row>
    <row r="17" spans="1:13" ht="24.75" customHeight="1" thickBot="1">
      <c r="A17" s="25"/>
      <c r="B17" s="280"/>
      <c r="C17" s="75" t="s">
        <v>96</v>
      </c>
      <c r="D17" s="74"/>
      <c r="E17" s="73">
        <f>SUM(E14:E15)</f>
        <v>0</v>
      </c>
      <c r="F17" s="65"/>
      <c r="G17" s="65"/>
      <c r="H17" s="65"/>
      <c r="I17" s="165"/>
      <c r="J17" s="281"/>
      <c r="K17" s="281"/>
      <c r="L17" s="64"/>
      <c r="M17" s="260"/>
    </row>
    <row r="18" spans="1:13" ht="14.25" customHeight="1" thickBot="1">
      <c r="A18" s="21"/>
      <c r="B18" s="72"/>
      <c r="C18" s="71"/>
      <c r="D18" s="71"/>
      <c r="E18" s="70"/>
      <c r="F18" s="69"/>
      <c r="G18" s="69"/>
      <c r="H18" s="69"/>
      <c r="I18" s="165"/>
      <c r="J18" s="281"/>
      <c r="K18" s="281"/>
      <c r="L18" s="64"/>
      <c r="M18" s="260"/>
    </row>
    <row r="19" spans="1:13" ht="24.75" customHeight="1">
      <c r="A19" s="21"/>
      <c r="B19" s="166"/>
      <c r="C19" s="282" t="s">
        <v>184</v>
      </c>
      <c r="D19" s="283"/>
      <c r="E19" s="284"/>
      <c r="F19" s="165"/>
      <c r="G19" s="165"/>
      <c r="H19" s="165"/>
      <c r="I19" s="165"/>
      <c r="J19" s="281"/>
      <c r="K19" s="281"/>
      <c r="L19" s="64"/>
      <c r="M19" s="260"/>
    </row>
    <row r="20" spans="1:13" ht="24.75" customHeight="1">
      <c r="A20" s="25"/>
      <c r="B20" s="66"/>
      <c r="C20" s="285" t="s">
        <v>186</v>
      </c>
      <c r="D20" s="286"/>
      <c r="E20" s="68" t="str">
        <f>IF('A compléter'!AQ1&lt;1,"",'A compléter'!AQ1)</f>
        <v/>
      </c>
      <c r="F20" s="65"/>
      <c r="G20" s="65"/>
      <c r="H20" s="65"/>
      <c r="I20" s="165"/>
      <c r="J20" s="281"/>
      <c r="K20" s="281"/>
      <c r="L20" s="64"/>
      <c r="M20" s="260"/>
    </row>
    <row r="21" spans="1:13" ht="24.75" customHeight="1" thickBot="1">
      <c r="A21" s="25"/>
      <c r="B21" s="66"/>
      <c r="C21" s="287" t="s">
        <v>95</v>
      </c>
      <c r="D21" s="288"/>
      <c r="E21" s="67" t="str">
        <f>IF('A compléter'!AQ1&gt;1,'A compléter'!AP1,"")</f>
        <v/>
      </c>
      <c r="F21" s="65"/>
      <c r="G21" s="65"/>
      <c r="H21" s="65"/>
      <c r="I21" s="165"/>
      <c r="J21" s="281"/>
      <c r="K21" s="281"/>
      <c r="L21" s="64"/>
      <c r="M21" s="260"/>
    </row>
    <row r="22" spans="1:13" ht="14.25" customHeight="1" thickBot="1">
      <c r="A22" s="25"/>
      <c r="B22" s="66"/>
      <c r="C22" s="62"/>
      <c r="D22" s="62"/>
      <c r="E22" s="61"/>
      <c r="F22" s="65"/>
      <c r="G22" s="65"/>
      <c r="H22" s="65"/>
      <c r="I22" s="165"/>
      <c r="J22" s="281"/>
      <c r="K22" s="281"/>
      <c r="L22" s="64"/>
      <c r="M22" s="260"/>
    </row>
    <row r="23" spans="1:13" ht="24.75" customHeight="1">
      <c r="A23" s="25"/>
      <c r="B23" s="66"/>
      <c r="C23" s="289" t="s">
        <v>185</v>
      </c>
      <c r="D23" s="290"/>
      <c r="E23" s="291"/>
      <c r="F23" s="65"/>
      <c r="G23" s="65"/>
      <c r="H23" s="65"/>
      <c r="I23" s="165"/>
      <c r="J23" s="281"/>
      <c r="K23" s="281"/>
      <c r="L23" s="64"/>
      <c r="M23" s="260"/>
    </row>
    <row r="24" spans="1:13" ht="24.75" customHeight="1">
      <c r="A24" s="25"/>
      <c r="B24" s="63"/>
      <c r="C24" s="292" t="s">
        <v>95</v>
      </c>
      <c r="D24" s="292"/>
      <c r="E24" s="145"/>
      <c r="F24" s="60"/>
      <c r="G24" s="60"/>
      <c r="H24" s="59"/>
      <c r="I24" s="58"/>
      <c r="J24" s="281"/>
      <c r="K24" s="281"/>
      <c r="L24" s="56"/>
      <c r="M24" s="260"/>
    </row>
    <row r="25" spans="1:13" ht="19.5">
      <c r="A25" s="25"/>
      <c r="B25" s="63"/>
      <c r="C25" s="62"/>
      <c r="D25" s="62"/>
      <c r="E25" s="61"/>
      <c r="F25" s="60"/>
      <c r="G25" s="60"/>
      <c r="H25" s="59"/>
      <c r="I25" s="58"/>
      <c r="J25" s="57"/>
      <c r="K25" s="57"/>
      <c r="L25" s="56"/>
      <c r="M25" s="260"/>
    </row>
    <row r="26" spans="1:13" ht="66" customHeight="1">
      <c r="A26" s="21"/>
      <c r="B26" s="23"/>
      <c r="C26" s="263" t="s">
        <v>254</v>
      </c>
      <c r="D26" s="263"/>
      <c r="E26" s="263"/>
      <c r="F26" s="263"/>
      <c r="G26" s="263"/>
      <c r="H26" s="263"/>
      <c r="I26" s="263"/>
      <c r="J26" s="263"/>
      <c r="K26" s="263"/>
      <c r="L26" s="55"/>
      <c r="M26" s="260"/>
    </row>
    <row r="27" spans="1:13" ht="66" customHeight="1">
      <c r="A27" s="21"/>
      <c r="B27" s="23"/>
      <c r="C27" s="263" t="s">
        <v>105</v>
      </c>
      <c r="D27" s="263"/>
      <c r="E27" s="263"/>
      <c r="F27" s="263"/>
      <c r="G27" s="263"/>
      <c r="H27" s="263"/>
      <c r="I27" s="263"/>
      <c r="J27" s="263"/>
      <c r="K27" s="263"/>
      <c r="L27" s="53"/>
      <c r="M27" s="260"/>
    </row>
    <row r="28" spans="1:13" ht="21">
      <c r="A28" s="21"/>
      <c r="B28" s="23"/>
      <c r="C28" s="54"/>
      <c r="D28" s="54"/>
      <c r="E28" s="54"/>
      <c r="F28" s="54"/>
      <c r="G28" s="54"/>
      <c r="H28" s="54"/>
      <c r="I28" s="54"/>
      <c r="J28" s="54"/>
      <c r="K28" s="54"/>
      <c r="L28" s="53"/>
      <c r="M28" s="260"/>
    </row>
    <row r="29" spans="1:13" ht="114.75" customHeight="1">
      <c r="A29" s="21"/>
      <c r="B29" s="23"/>
      <c r="C29" s="309" t="s">
        <v>177</v>
      </c>
      <c r="D29" s="309"/>
      <c r="E29" s="309"/>
      <c r="F29" s="309"/>
      <c r="G29" s="309"/>
      <c r="H29" s="309"/>
      <c r="I29" s="309"/>
      <c r="J29" s="309"/>
      <c r="K29" s="309"/>
      <c r="L29" s="52"/>
      <c r="M29" s="260"/>
    </row>
    <row r="30" spans="1:13" ht="42" customHeight="1">
      <c r="A30" s="21"/>
      <c r="B30" s="23"/>
      <c r="C30" s="21"/>
      <c r="D30" s="21"/>
      <c r="E30" s="21"/>
      <c r="F30" s="21"/>
      <c r="G30" s="21"/>
      <c r="H30" s="21"/>
      <c r="I30" s="21"/>
      <c r="J30" s="21"/>
      <c r="K30" s="21"/>
      <c r="L30" s="21"/>
      <c r="M30" s="260"/>
    </row>
    <row r="31" spans="1:13" ht="27">
      <c r="A31" s="23"/>
      <c r="B31" s="23"/>
      <c r="C31" s="26" t="s">
        <v>94</v>
      </c>
      <c r="D31" s="51"/>
      <c r="E31" s="51"/>
      <c r="F31" s="50"/>
      <c r="G31" s="50"/>
      <c r="H31" s="50"/>
      <c r="I31" s="50"/>
      <c r="J31" s="49"/>
      <c r="K31" s="21"/>
      <c r="L31" s="21"/>
      <c r="M31" s="260"/>
    </row>
    <row r="32" spans="1:13" ht="33" customHeight="1">
      <c r="A32" s="21"/>
      <c r="B32" s="23"/>
      <c r="C32" s="262"/>
      <c r="D32" s="262"/>
      <c r="E32" s="262"/>
      <c r="F32" s="262"/>
      <c r="G32" s="262"/>
      <c r="H32" s="262"/>
      <c r="I32" s="262"/>
      <c r="J32" s="262"/>
      <c r="K32" s="21"/>
      <c r="L32" s="21"/>
      <c r="M32" s="260"/>
    </row>
    <row r="33" spans="1:13" ht="24.75" customHeight="1">
      <c r="A33" s="21"/>
      <c r="B33" s="23"/>
      <c r="C33" s="313" t="s">
        <v>226</v>
      </c>
      <c r="D33" s="313"/>
      <c r="E33" s="48" t="str">
        <f>E20</f>
        <v/>
      </c>
      <c r="F33" s="47" t="s">
        <v>92</v>
      </c>
      <c r="G33" s="264" t="e">
        <f>E33*1.2</f>
        <v>#VALUE!</v>
      </c>
      <c r="H33" s="264"/>
      <c r="I33" s="45" t="s">
        <v>39</v>
      </c>
      <c r="J33" s="35"/>
      <c r="K33" s="34"/>
      <c r="L33" s="21"/>
      <c r="M33" s="260"/>
    </row>
    <row r="34" spans="1:13" ht="24.75" customHeight="1">
      <c r="A34" s="21"/>
      <c r="B34" s="23"/>
      <c r="C34" s="42" t="s">
        <v>93</v>
      </c>
      <c r="E34" s="46"/>
      <c r="F34" s="42" t="s">
        <v>92</v>
      </c>
      <c r="G34" s="264">
        <f>E34*1.2</f>
        <v>0</v>
      </c>
      <c r="H34" s="264"/>
      <c r="I34" s="45" t="s">
        <v>39</v>
      </c>
      <c r="J34" s="35"/>
      <c r="K34" s="34"/>
      <c r="L34" s="21"/>
      <c r="M34" s="260"/>
    </row>
    <row r="35" spans="1:13" ht="24.75" customHeight="1">
      <c r="A35" s="21"/>
      <c r="B35" s="23"/>
      <c r="C35" s="42" t="s">
        <v>46</v>
      </c>
      <c r="E35" s="46"/>
      <c r="F35" s="42" t="s">
        <v>92</v>
      </c>
      <c r="G35" s="264">
        <f>E35*1.2</f>
        <v>0</v>
      </c>
      <c r="H35" s="264"/>
      <c r="I35" s="45" t="s">
        <v>39</v>
      </c>
      <c r="J35" s="35"/>
      <c r="K35" s="34"/>
      <c r="L35" s="21"/>
      <c r="M35" s="260"/>
    </row>
    <row r="36" spans="1:13" ht="24.75" customHeight="1">
      <c r="A36" s="21"/>
      <c r="B36" s="23"/>
      <c r="C36" s="42" t="s">
        <v>227</v>
      </c>
      <c r="E36" s="46">
        <v>0</v>
      </c>
      <c r="F36" s="42" t="s">
        <v>92</v>
      </c>
      <c r="G36" s="264">
        <f>E36*1.2</f>
        <v>0</v>
      </c>
      <c r="H36" s="264"/>
      <c r="I36" s="45" t="s">
        <v>39</v>
      </c>
      <c r="J36" s="35"/>
      <c r="K36" s="34"/>
      <c r="L36" s="21"/>
      <c r="M36" s="260"/>
    </row>
    <row r="37" spans="1:13" ht="24.75" customHeight="1">
      <c r="A37" s="21"/>
      <c r="B37" s="23"/>
      <c r="C37" s="314" t="s">
        <v>172</v>
      </c>
      <c r="D37" s="314"/>
      <c r="E37" s="48" t="e">
        <f>E33+E35-E34-E36</f>
        <v>#VALUE!</v>
      </c>
      <c r="F37" s="44" t="s">
        <v>92</v>
      </c>
      <c r="G37" s="310" t="e">
        <f>E37*1.2</f>
        <v>#VALUE!</v>
      </c>
      <c r="H37" s="310"/>
      <c r="I37" s="43" t="s">
        <v>39</v>
      </c>
      <c r="J37" s="35"/>
      <c r="K37" s="34"/>
      <c r="L37" s="21"/>
      <c r="M37" s="260"/>
    </row>
    <row r="38" spans="1:13" ht="35.25" customHeight="1">
      <c r="A38" s="21"/>
      <c r="B38" s="23"/>
      <c r="C38" s="311"/>
      <c r="D38" s="312"/>
      <c r="E38" s="312"/>
      <c r="F38" s="312"/>
      <c r="G38" s="312"/>
      <c r="H38" s="312"/>
      <c r="I38" s="312"/>
      <c r="J38" s="312"/>
      <c r="K38" s="34"/>
      <c r="L38" s="21"/>
      <c r="M38" s="260"/>
    </row>
    <row r="39" spans="1:13" ht="21">
      <c r="A39" s="21"/>
      <c r="B39" s="23"/>
      <c r="C39" s="42" t="s">
        <v>91</v>
      </c>
      <c r="D39" s="41"/>
      <c r="E39" s="40"/>
      <c r="F39" s="39"/>
      <c r="G39" s="38"/>
      <c r="H39" s="37"/>
      <c r="I39" s="36"/>
      <c r="J39" s="35"/>
      <c r="K39" s="34"/>
      <c r="L39" s="21"/>
      <c r="M39" s="260"/>
    </row>
    <row r="40" spans="1:13" ht="10.5" customHeight="1">
      <c r="A40" s="21"/>
      <c r="B40" s="23"/>
      <c r="C40" s="42"/>
      <c r="D40" s="41"/>
      <c r="E40" s="40"/>
      <c r="F40" s="39"/>
      <c r="G40" s="38"/>
      <c r="H40" s="37"/>
      <c r="I40" s="36"/>
      <c r="J40" s="35"/>
      <c r="K40" s="34"/>
      <c r="L40" s="21"/>
      <c r="M40" s="260"/>
    </row>
    <row r="41" spans="1:13" ht="24.75" customHeight="1">
      <c r="A41" s="21"/>
      <c r="B41" s="23"/>
      <c r="C41" s="272" t="s">
        <v>90</v>
      </c>
      <c r="D41" s="272"/>
      <c r="E41" s="267" t="s">
        <v>89</v>
      </c>
      <c r="F41" s="268"/>
      <c r="G41" s="269"/>
      <c r="H41" s="267" t="s">
        <v>88</v>
      </c>
      <c r="I41" s="268"/>
      <c r="J41" s="268"/>
      <c r="K41" s="33"/>
      <c r="L41" s="21"/>
      <c r="M41" s="260"/>
    </row>
    <row r="42" spans="1:13" ht="24.75" customHeight="1">
      <c r="A42" s="21"/>
      <c r="B42" s="32">
        <v>1</v>
      </c>
      <c r="C42" s="265"/>
      <c r="D42" s="266"/>
      <c r="E42" s="270" t="e">
        <f>E37</f>
        <v>#VALUE!</v>
      </c>
      <c r="F42" s="271"/>
      <c r="G42" s="30" t="s">
        <v>38</v>
      </c>
      <c r="H42" s="270" t="e">
        <f>E42*1.2</f>
        <v>#VALUE!</v>
      </c>
      <c r="I42" s="271"/>
      <c r="J42" s="29" t="s">
        <v>39</v>
      </c>
      <c r="K42" s="31"/>
      <c r="L42" s="31"/>
      <c r="M42" s="260"/>
    </row>
    <row r="43" spans="1:13" ht="24.75" customHeight="1">
      <c r="A43" s="21"/>
      <c r="B43" s="28">
        <v>2</v>
      </c>
      <c r="C43" s="265"/>
      <c r="D43" s="266"/>
      <c r="E43" s="270"/>
      <c r="F43" s="271"/>
      <c r="G43" s="30" t="s">
        <v>38</v>
      </c>
      <c r="H43" s="270">
        <f>E43*1.2</f>
        <v>0</v>
      </c>
      <c r="I43" s="271"/>
      <c r="J43" s="29" t="s">
        <v>39</v>
      </c>
      <c r="K43" s="27"/>
      <c r="L43" s="27"/>
      <c r="M43" s="260"/>
    </row>
    <row r="44" spans="1:13" ht="24.75" customHeight="1">
      <c r="A44" s="21"/>
      <c r="B44" s="28">
        <v>3</v>
      </c>
      <c r="C44" s="265"/>
      <c r="D44" s="266"/>
      <c r="E44" s="270"/>
      <c r="F44" s="271"/>
      <c r="G44" s="30" t="s">
        <v>38</v>
      </c>
      <c r="H44" s="270">
        <f>E44*1.2</f>
        <v>0</v>
      </c>
      <c r="I44" s="271"/>
      <c r="J44" s="29" t="s">
        <v>39</v>
      </c>
      <c r="K44" s="27"/>
      <c r="L44" s="27"/>
      <c r="M44" s="260"/>
    </row>
    <row r="45" spans="1:13" s="155" customFormat="1" ht="30" customHeight="1">
      <c r="A45" s="150"/>
      <c r="B45" s="151"/>
      <c r="C45" s="307"/>
      <c r="D45" s="308"/>
      <c r="E45" s="315" t="e">
        <f>SUM(E42:F44)</f>
        <v>#VALUE!</v>
      </c>
      <c r="F45" s="315"/>
      <c r="G45" s="152" t="s">
        <v>38</v>
      </c>
      <c r="H45" s="315" t="e">
        <f>E45*1.2</f>
        <v>#VALUE!</v>
      </c>
      <c r="I45" s="315"/>
      <c r="J45" s="153" t="s">
        <v>39</v>
      </c>
      <c r="K45" s="154"/>
      <c r="L45" s="154"/>
      <c r="M45" s="260"/>
    </row>
    <row r="46" spans="1:13" s="158" customFormat="1" ht="26.25" customHeight="1">
      <c r="A46" s="156"/>
      <c r="B46" s="157"/>
      <c r="C46" s="303" t="s">
        <v>255</v>
      </c>
      <c r="D46" s="303"/>
      <c r="E46" s="304"/>
      <c r="F46" s="304"/>
      <c r="G46" s="146"/>
      <c r="H46" s="261" t="s">
        <v>161</v>
      </c>
      <c r="I46" s="261"/>
      <c r="J46" s="261"/>
      <c r="K46" s="261"/>
      <c r="L46" s="156"/>
      <c r="M46" s="260"/>
    </row>
    <row r="47" spans="1:13" ht="27.75" customHeight="1">
      <c r="A47" s="21"/>
      <c r="B47" s="23"/>
      <c r="C47" s="303" t="s">
        <v>257</v>
      </c>
      <c r="D47" s="303"/>
      <c r="E47" s="304"/>
      <c r="F47" s="304"/>
      <c r="G47" s="147"/>
      <c r="H47" s="261"/>
      <c r="I47" s="261"/>
      <c r="J47" s="261"/>
      <c r="K47" s="261"/>
      <c r="L47" s="21"/>
      <c r="M47" s="260"/>
    </row>
    <row r="48" spans="1:13" ht="15.75" customHeight="1">
      <c r="C48" s="241"/>
      <c r="D48" s="240"/>
      <c r="E48" s="240"/>
      <c r="F48" s="244"/>
      <c r="G48" s="148"/>
      <c r="H48" s="261"/>
      <c r="I48" s="261"/>
      <c r="J48" s="261"/>
      <c r="K48" s="261"/>
      <c r="M48" s="260"/>
    </row>
    <row r="49" spans="3:13" ht="15.75" customHeight="1">
      <c r="C49" s="305" t="s">
        <v>256</v>
      </c>
      <c r="D49" s="306"/>
      <c r="E49" s="240"/>
      <c r="F49" s="244"/>
      <c r="G49" s="148"/>
      <c r="H49" s="261"/>
      <c r="I49" s="261"/>
      <c r="J49" s="261"/>
      <c r="K49" s="261"/>
      <c r="M49" s="260"/>
    </row>
    <row r="50" spans="3:13" ht="15.75" customHeight="1">
      <c r="C50" s="241"/>
      <c r="D50" s="240"/>
      <c r="E50" s="240"/>
      <c r="F50" s="244"/>
      <c r="G50" s="148"/>
      <c r="H50" s="261"/>
      <c r="I50" s="261"/>
      <c r="J50" s="261"/>
      <c r="K50" s="261"/>
      <c r="M50" s="260"/>
    </row>
    <row r="51" spans="3:13" ht="15.75" customHeight="1">
      <c r="C51" s="241"/>
      <c r="D51" s="240"/>
      <c r="E51" s="240"/>
      <c r="F51" s="244"/>
      <c r="G51" s="148"/>
      <c r="H51" s="261"/>
      <c r="I51" s="261"/>
      <c r="J51" s="261"/>
      <c r="K51" s="261"/>
      <c r="M51" s="260"/>
    </row>
    <row r="52" spans="3:13" ht="15.75" customHeight="1">
      <c r="C52" s="241"/>
      <c r="D52" s="240"/>
      <c r="E52" s="240"/>
      <c r="F52" s="244"/>
      <c r="G52" s="148"/>
      <c r="H52" s="261"/>
      <c r="I52" s="261"/>
      <c r="J52" s="261"/>
      <c r="K52" s="261"/>
      <c r="M52" s="260"/>
    </row>
    <row r="53" spans="3:13" ht="15.75" customHeight="1">
      <c r="C53" s="242"/>
      <c r="D53" s="243"/>
      <c r="E53" s="243"/>
      <c r="F53" s="245"/>
      <c r="G53" s="148"/>
      <c r="H53" s="261"/>
      <c r="I53" s="261"/>
      <c r="J53" s="261"/>
      <c r="K53" s="261"/>
      <c r="M53" s="260"/>
    </row>
  </sheetData>
  <sheetProtection algorithmName="SHA-512" hashValue="lanbH8m8UPTp+7gkzJzb+yjCy2J3Jdm/ylQaM14gY87NjYrPsX6U4feIfU/PmqxKolBqEotFBmn5sD//3kBSyg==" saltValue="HDoM4iMdyr8915Ts8ifOKg==" spinCount="100000" sheet="1" formatColumns="0"/>
  <mergeCells count="61">
    <mergeCell ref="C42:D42"/>
    <mergeCell ref="C43:D43"/>
    <mergeCell ref="C45:D45"/>
    <mergeCell ref="C29:K29"/>
    <mergeCell ref="C32:J32"/>
    <mergeCell ref="G34:H34"/>
    <mergeCell ref="G37:H37"/>
    <mergeCell ref="C38:J38"/>
    <mergeCell ref="C33:D33"/>
    <mergeCell ref="C37:D37"/>
    <mergeCell ref="E45:F45"/>
    <mergeCell ref="H45:I45"/>
    <mergeCell ref="H44:I44"/>
    <mergeCell ref="E42:F42"/>
    <mergeCell ref="E43:F43"/>
    <mergeCell ref="C46:D46"/>
    <mergeCell ref="E46:F46"/>
    <mergeCell ref="C49:D49"/>
    <mergeCell ref="C47:D47"/>
    <mergeCell ref="E47:F47"/>
    <mergeCell ref="E2:F2"/>
    <mergeCell ref="C2:D2"/>
    <mergeCell ref="C6:D6"/>
    <mergeCell ref="E6:F6"/>
    <mergeCell ref="C7:D7"/>
    <mergeCell ref="C3:D3"/>
    <mergeCell ref="C4:D4"/>
    <mergeCell ref="C5:D5"/>
    <mergeCell ref="E3:F3"/>
    <mergeCell ref="E4:F4"/>
    <mergeCell ref="E5:F5"/>
    <mergeCell ref="E7:F7"/>
    <mergeCell ref="B14:B17"/>
    <mergeCell ref="J15:K24"/>
    <mergeCell ref="C19:E19"/>
    <mergeCell ref="C20:D20"/>
    <mergeCell ref="C21:D21"/>
    <mergeCell ref="C23:E23"/>
    <mergeCell ref="C24:D24"/>
    <mergeCell ref="H8:K8"/>
    <mergeCell ref="C9:D9"/>
    <mergeCell ref="E8:F8"/>
    <mergeCell ref="E9:F9"/>
    <mergeCell ref="C8:D8"/>
    <mergeCell ref="H9:K10"/>
    <mergeCell ref="H4:K7"/>
    <mergeCell ref="M1:M53"/>
    <mergeCell ref="H46:K53"/>
    <mergeCell ref="C12:J12"/>
    <mergeCell ref="C26:K26"/>
    <mergeCell ref="C27:K27"/>
    <mergeCell ref="G33:H33"/>
    <mergeCell ref="C44:D44"/>
    <mergeCell ref="E41:G41"/>
    <mergeCell ref="H41:J41"/>
    <mergeCell ref="H42:I42"/>
    <mergeCell ref="H43:I43"/>
    <mergeCell ref="E44:F44"/>
    <mergeCell ref="C41:D41"/>
    <mergeCell ref="G35:H35"/>
    <mergeCell ref="G36:H36"/>
  </mergeCells>
  <dataValidations count="2">
    <dataValidation allowBlank="1" showInputMessage="1" showErrorMessage="1" promptTitle="ATTENTION" prompt="Le 1er versement doit au moins être égal aux frais de service, sauf si le reliquat est supérieur aux frais de service." sqref="E42:F42" xr:uid="{00000000-0002-0000-0200-000000000000}"/>
    <dataValidation type="list" allowBlank="1" showInputMessage="1" showErrorMessage="1" sqref="E4" xr:uid="{00000000-0002-0000-0200-000001000000}">
      <formula1>"BATIMENT,TRAVAUX PUBLICS"</formula1>
    </dataValidation>
  </dataValidations>
  <hyperlinks>
    <hyperlink ref="H9" r:id="rId1" xr:uid="{F9F4116A-4E55-4732-911D-A972AAA003B8}"/>
  </hyperlinks>
  <printOptions horizontalCentered="1" verticalCentered="1"/>
  <pageMargins left="0.23622047244094491" right="0.23622047244094491" top="0.39370078740157483" bottom="0.39370078740157483" header="0.31496062992125984" footer="0.31496062992125984"/>
  <pageSetup paperSize="9" scale="52"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dimension ref="A1:H9"/>
  <sheetViews>
    <sheetView workbookViewId="0">
      <selection activeCell="C12" sqref="C12"/>
    </sheetView>
  </sheetViews>
  <sheetFormatPr baseColWidth="10" defaultRowHeight="12.75"/>
  <cols>
    <col min="1" max="1" width="29.7109375" style="8" customWidth="1"/>
    <col min="2" max="2" width="29.140625" style="8" customWidth="1"/>
    <col min="3" max="3" width="38.7109375" style="8" customWidth="1"/>
    <col min="4" max="4" width="11.42578125" style="8"/>
    <col min="5" max="5" width="16.85546875" style="8" customWidth="1"/>
    <col min="6" max="6" width="31.42578125" style="8" bestFit="1" customWidth="1"/>
    <col min="7" max="7" width="21.28515625" style="8" customWidth="1"/>
    <col min="8" max="16384" width="11.42578125" style="8"/>
  </cols>
  <sheetData>
    <row r="1" spans="1:8" s="7" customFormat="1" ht="25.5">
      <c r="A1" s="1" t="s">
        <v>0</v>
      </c>
      <c r="B1" s="1" t="s">
        <v>1</v>
      </c>
      <c r="C1" s="12" t="s">
        <v>2</v>
      </c>
      <c r="D1" s="1" t="s">
        <v>3</v>
      </c>
      <c r="E1" s="1" t="s">
        <v>4</v>
      </c>
      <c r="F1" s="6" t="s">
        <v>5</v>
      </c>
      <c r="G1" s="6" t="s">
        <v>44</v>
      </c>
      <c r="H1" s="9" t="s">
        <v>57</v>
      </c>
    </row>
    <row r="2" spans="1:8" ht="25.5">
      <c r="A2" s="2" t="s">
        <v>6</v>
      </c>
      <c r="B2" s="2" t="s">
        <v>7</v>
      </c>
      <c r="C2" s="2" t="s">
        <v>8</v>
      </c>
      <c r="D2" s="2" t="s">
        <v>9</v>
      </c>
      <c r="E2" s="2" t="s">
        <v>10</v>
      </c>
      <c r="F2" s="3" t="s">
        <v>11</v>
      </c>
      <c r="G2" s="2" t="s">
        <v>42</v>
      </c>
      <c r="H2" s="8" t="s">
        <v>58</v>
      </c>
    </row>
    <row r="3" spans="1:8" ht="15">
      <c r="A3" s="2" t="s">
        <v>12</v>
      </c>
      <c r="B3" s="2" t="s">
        <v>13</v>
      </c>
      <c r="C3" s="2" t="s">
        <v>14</v>
      </c>
      <c r="D3" s="2" t="s">
        <v>15</v>
      </c>
      <c r="E3" s="2" t="s">
        <v>16</v>
      </c>
      <c r="F3" s="3" t="s">
        <v>187</v>
      </c>
      <c r="G3" s="2" t="s">
        <v>45</v>
      </c>
      <c r="H3" s="8" t="s">
        <v>59</v>
      </c>
    </row>
    <row r="4" spans="1:8" ht="15">
      <c r="A4" s="2" t="s">
        <v>17</v>
      </c>
      <c r="B4" s="2" t="s">
        <v>18</v>
      </c>
      <c r="C4" s="4"/>
      <c r="F4" s="3" t="s">
        <v>19</v>
      </c>
      <c r="H4" s="8" t="s">
        <v>60</v>
      </c>
    </row>
    <row r="5" spans="1:8" ht="15">
      <c r="A5" s="2" t="s">
        <v>20</v>
      </c>
      <c r="B5" s="2" t="s">
        <v>21</v>
      </c>
      <c r="C5" s="4"/>
      <c r="F5" s="3" t="s">
        <v>22</v>
      </c>
      <c r="H5" s="8" t="s">
        <v>61</v>
      </c>
    </row>
    <row r="6" spans="1:8" ht="15">
      <c r="A6" s="2" t="s">
        <v>23</v>
      </c>
      <c r="B6" s="2" t="s">
        <v>24</v>
      </c>
      <c r="C6" s="4"/>
      <c r="F6" s="11" t="s">
        <v>83</v>
      </c>
      <c r="H6" s="8" t="s">
        <v>62</v>
      </c>
    </row>
    <row r="7" spans="1:8" ht="15">
      <c r="A7" s="4"/>
      <c r="B7" s="2" t="s">
        <v>25</v>
      </c>
      <c r="C7" s="4"/>
      <c r="F7" s="3"/>
    </row>
    <row r="8" spans="1:8" ht="15">
      <c r="A8" s="4"/>
      <c r="B8" s="2" t="s">
        <v>26</v>
      </c>
      <c r="C8" s="4"/>
      <c r="F8" s="3"/>
    </row>
    <row r="9" spans="1:8">
      <c r="A9" s="4"/>
      <c r="B9" s="2" t="s">
        <v>27</v>
      </c>
      <c r="C9" s="4"/>
    </row>
  </sheetData>
  <phoneticPr fontId="14"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XFD146"/>
  <sheetViews>
    <sheetView showGridLines="0" topLeftCell="A208" zoomScale="62" zoomScaleNormal="62" zoomScaleSheetLayoutView="82" workbookViewId="0">
      <selection activeCell="A92" sqref="A92:K92"/>
    </sheetView>
  </sheetViews>
  <sheetFormatPr baseColWidth="10" defaultRowHeight="15"/>
  <cols>
    <col min="1" max="1" width="15.42578125" style="20" customWidth="1"/>
    <col min="2" max="2" width="26.42578125" style="20" bestFit="1" customWidth="1"/>
    <col min="3" max="4" width="11.42578125" style="20"/>
    <col min="5" max="5" width="13.140625" style="20" customWidth="1"/>
    <col min="6" max="6" width="16" style="20" customWidth="1"/>
    <col min="7" max="9" width="11.42578125" style="20"/>
    <col min="10" max="10" width="2.85546875" style="20" customWidth="1"/>
    <col min="11" max="11" width="9.42578125" style="144" customWidth="1"/>
    <col min="12" max="16384" width="11.42578125" style="20"/>
  </cols>
  <sheetData>
    <row r="1" spans="1:11">
      <c r="A1" s="133"/>
      <c r="B1" s="133"/>
      <c r="C1" s="133"/>
      <c r="D1" s="133"/>
      <c r="E1" s="133"/>
      <c r="F1" s="133"/>
      <c r="G1" s="133"/>
      <c r="H1" s="133"/>
      <c r="I1" s="133"/>
      <c r="J1" s="133"/>
      <c r="K1" s="134"/>
    </row>
    <row r="2" spans="1:11" ht="21">
      <c r="A2" s="133"/>
      <c r="B2" s="133"/>
      <c r="C2" s="133"/>
      <c r="D2" s="133"/>
      <c r="E2" s="135"/>
      <c r="F2" s="135"/>
      <c r="G2" s="135"/>
      <c r="H2" s="135"/>
      <c r="I2" s="136" t="s">
        <v>118</v>
      </c>
      <c r="J2" s="135"/>
      <c r="K2" s="137">
        <v>1</v>
      </c>
    </row>
    <row r="3" spans="1:11">
      <c r="A3" s="133"/>
      <c r="B3" s="133"/>
      <c r="C3" s="133"/>
      <c r="D3" s="133"/>
      <c r="E3" s="133"/>
      <c r="F3" s="133"/>
      <c r="G3" s="133"/>
      <c r="H3" s="133"/>
      <c r="I3" s="133"/>
      <c r="J3" s="133"/>
      <c r="K3" s="134"/>
    </row>
    <row r="4" spans="1:11">
      <c r="A4" s="133"/>
      <c r="B4" s="133"/>
      <c r="C4" s="133"/>
      <c r="D4" s="133"/>
      <c r="E4" s="133"/>
      <c r="F4" s="133"/>
      <c r="G4" s="133"/>
      <c r="H4" s="133"/>
      <c r="I4" s="133"/>
      <c r="J4" s="133"/>
      <c r="K4" s="134"/>
    </row>
    <row r="5" spans="1:11">
      <c r="A5" s="133"/>
      <c r="B5" s="133"/>
      <c r="C5" s="133"/>
      <c r="D5" s="133"/>
      <c r="E5" s="133"/>
      <c r="F5" s="133"/>
      <c r="G5" s="133"/>
      <c r="H5" s="133"/>
      <c r="I5" s="133"/>
      <c r="J5" s="133"/>
      <c r="K5" s="134"/>
    </row>
    <row r="6" spans="1:11">
      <c r="A6" s="133"/>
      <c r="B6" s="133"/>
      <c r="C6" s="133"/>
      <c r="D6" s="133"/>
      <c r="E6" s="133"/>
      <c r="F6" s="133"/>
      <c r="G6" s="133"/>
      <c r="H6" s="133"/>
      <c r="I6" s="133"/>
      <c r="J6" s="133"/>
      <c r="K6" s="134"/>
    </row>
    <row r="7" spans="1:11" ht="103.5" customHeight="1">
      <c r="A7" s="133"/>
      <c r="B7" s="133"/>
      <c r="C7" s="133"/>
      <c r="D7" s="133"/>
      <c r="E7" s="133"/>
      <c r="F7" s="133"/>
      <c r="G7" s="133"/>
      <c r="H7" s="133"/>
      <c r="I7" s="133"/>
      <c r="J7" s="133"/>
      <c r="K7" s="134"/>
    </row>
    <row r="8" spans="1:11">
      <c r="A8" s="133"/>
      <c r="B8" s="133"/>
      <c r="C8" s="133"/>
      <c r="D8" s="133"/>
      <c r="E8" s="133"/>
      <c r="F8" s="133"/>
      <c r="G8" s="133"/>
      <c r="H8" s="133"/>
      <c r="I8" s="133"/>
      <c r="J8" s="133"/>
      <c r="K8" s="134"/>
    </row>
    <row r="9" spans="1:11">
      <c r="A9" s="133"/>
      <c r="B9" s="133"/>
      <c r="C9" s="133"/>
      <c r="D9" s="133"/>
      <c r="E9" s="133"/>
      <c r="F9" s="133"/>
      <c r="G9" s="133"/>
      <c r="H9" s="133"/>
      <c r="I9" s="133"/>
      <c r="J9" s="133"/>
      <c r="K9" s="134"/>
    </row>
    <row r="10" spans="1:11" ht="21" customHeight="1">
      <c r="A10" s="318"/>
      <c r="B10" s="318"/>
      <c r="C10" s="318"/>
      <c r="D10" s="318"/>
      <c r="E10" s="318"/>
      <c r="F10" s="318"/>
      <c r="G10" s="318"/>
      <c r="H10" s="318"/>
      <c r="I10" s="318"/>
      <c r="J10" s="318"/>
      <c r="K10" s="318"/>
    </row>
    <row r="11" spans="1:11" ht="24">
      <c r="A11" s="319" t="s">
        <v>119</v>
      </c>
      <c r="B11" s="319"/>
      <c r="C11" s="319"/>
      <c r="D11" s="319"/>
      <c r="E11" s="319"/>
      <c r="F11" s="319"/>
      <c r="G11" s="319"/>
      <c r="H11" s="319"/>
      <c r="I11" s="319"/>
      <c r="J11" s="319"/>
      <c r="K11" s="319"/>
    </row>
    <row r="12" spans="1:11" ht="16.5">
      <c r="A12" s="320" t="s">
        <v>120</v>
      </c>
      <c r="B12" s="320"/>
      <c r="C12" s="320"/>
      <c r="D12" s="320"/>
      <c r="E12" s="320"/>
      <c r="F12" s="320"/>
      <c r="G12" s="320"/>
      <c r="H12" s="320"/>
      <c r="I12" s="320"/>
      <c r="J12" s="320"/>
      <c r="K12" s="320"/>
    </row>
    <row r="13" spans="1:11" ht="18.75" customHeight="1">
      <c r="A13" s="321"/>
      <c r="B13" s="321"/>
      <c r="C13" s="321"/>
      <c r="D13" s="321"/>
      <c r="E13" s="321"/>
      <c r="F13" s="321"/>
      <c r="G13" s="321"/>
      <c r="H13" s="321"/>
      <c r="I13" s="321"/>
      <c r="J13" s="321"/>
      <c r="K13" s="321"/>
    </row>
    <row r="14" spans="1:11" ht="9" customHeight="1">
      <c r="A14" s="177"/>
      <c r="B14" s="177"/>
      <c r="C14" s="177"/>
      <c r="D14" s="177"/>
      <c r="E14" s="177"/>
      <c r="F14" s="177"/>
      <c r="G14" s="177"/>
      <c r="H14" s="177"/>
      <c r="I14" s="177"/>
      <c r="J14" s="177"/>
      <c r="K14" s="178"/>
    </row>
    <row r="15" spans="1:11" ht="9" customHeight="1">
      <c r="A15" s="177"/>
      <c r="B15" s="177"/>
      <c r="C15" s="177"/>
      <c r="D15" s="177"/>
      <c r="E15" s="177"/>
      <c r="F15" s="177"/>
      <c r="G15" s="177"/>
      <c r="H15" s="177"/>
      <c r="I15" s="177"/>
      <c r="J15" s="177"/>
      <c r="K15" s="178"/>
    </row>
    <row r="16" spans="1:11" ht="28.5" customHeight="1">
      <c r="A16" s="177"/>
      <c r="B16" s="177"/>
      <c r="C16" s="177"/>
      <c r="D16" s="177"/>
      <c r="E16" s="177"/>
      <c r="F16" s="177"/>
      <c r="G16" s="177"/>
      <c r="H16" s="177"/>
      <c r="I16" s="177"/>
      <c r="J16" s="177"/>
      <c r="K16" s="178"/>
    </row>
    <row r="17" spans="1:11" ht="9" customHeight="1">
      <c r="A17" s="177"/>
      <c r="B17" s="177"/>
      <c r="C17" s="177"/>
      <c r="D17" s="177"/>
      <c r="E17" s="177"/>
      <c r="F17" s="177"/>
      <c r="G17" s="177"/>
      <c r="H17" s="177"/>
      <c r="I17" s="177"/>
      <c r="J17" s="177"/>
      <c r="K17" s="178"/>
    </row>
    <row r="18" spans="1:11">
      <c r="A18" s="133"/>
      <c r="B18" s="133"/>
      <c r="C18" s="133"/>
      <c r="D18" s="133"/>
      <c r="E18" s="133"/>
      <c r="F18" s="133"/>
      <c r="G18" s="133"/>
      <c r="H18" s="133"/>
      <c r="I18" s="133"/>
      <c r="J18" s="133"/>
      <c r="K18" s="134"/>
    </row>
    <row r="19" spans="1:11">
      <c r="A19" s="133"/>
      <c r="B19" s="133"/>
      <c r="C19" s="133"/>
      <c r="D19" s="133"/>
      <c r="E19" s="133"/>
      <c r="F19" s="133"/>
      <c r="G19" s="133"/>
      <c r="H19" s="133"/>
      <c r="I19" s="133"/>
      <c r="J19" s="133"/>
      <c r="K19" s="134"/>
    </row>
    <row r="20" spans="1:11" ht="19.5">
      <c r="A20" s="179" t="s">
        <v>71</v>
      </c>
      <c r="B20" s="180"/>
      <c r="C20" s="180"/>
      <c r="D20" s="180"/>
      <c r="E20" s="180"/>
      <c r="F20" s="180"/>
      <c r="G20" s="180"/>
      <c r="H20" s="180"/>
      <c r="I20" s="180"/>
      <c r="J20" s="180"/>
      <c r="K20" s="181"/>
    </row>
    <row r="21" spans="1:11" ht="42.75" customHeight="1">
      <c r="A21" s="182"/>
      <c r="B21" s="180"/>
      <c r="C21" s="180"/>
      <c r="D21" s="180"/>
      <c r="E21" s="180"/>
      <c r="F21" s="180"/>
      <c r="G21" s="180"/>
      <c r="H21" s="180"/>
      <c r="I21" s="180"/>
      <c r="J21" s="180"/>
      <c r="K21" s="181"/>
    </row>
    <row r="22" spans="1:11" ht="19.5">
      <c r="A22" s="322" t="s">
        <v>190</v>
      </c>
      <c r="B22" s="322"/>
      <c r="C22" s="322"/>
      <c r="D22" s="322"/>
      <c r="E22" s="322"/>
      <c r="F22" s="322"/>
      <c r="G22" s="322"/>
      <c r="H22" s="322"/>
      <c r="I22" s="322"/>
      <c r="J22" s="322"/>
      <c r="K22" s="322"/>
    </row>
    <row r="23" spans="1:11" ht="18.75" customHeight="1">
      <c r="A23" s="323" t="s">
        <v>72</v>
      </c>
      <c r="B23" s="323"/>
      <c r="C23" s="323"/>
      <c r="D23" s="323"/>
      <c r="E23" s="323"/>
      <c r="F23" s="323"/>
      <c r="G23" s="323"/>
      <c r="H23" s="323"/>
      <c r="I23" s="323"/>
      <c r="J23" s="323"/>
      <c r="K23" s="323"/>
    </row>
    <row r="24" spans="1:11" ht="12" customHeight="1">
      <c r="A24" s="183"/>
      <c r="B24" s="184"/>
      <c r="C24" s="184"/>
      <c r="D24" s="184"/>
      <c r="E24" s="184"/>
      <c r="F24" s="184"/>
      <c r="G24" s="184"/>
      <c r="H24" s="184"/>
      <c r="I24" s="184"/>
      <c r="J24" s="184"/>
      <c r="K24" s="185"/>
    </row>
    <row r="25" spans="1:11" ht="19.5">
      <c r="A25" s="186" t="s">
        <v>82</v>
      </c>
      <c r="B25" s="326">
        <v>53384615000126</v>
      </c>
      <c r="C25" s="326"/>
      <c r="D25" s="186"/>
      <c r="E25" s="186"/>
      <c r="F25" s="186"/>
      <c r="G25" s="186"/>
      <c r="H25" s="186"/>
      <c r="I25" s="186"/>
      <c r="J25" s="186"/>
      <c r="K25" s="186"/>
    </row>
    <row r="26" spans="1:11" ht="12" customHeight="1">
      <c r="A26" s="183"/>
      <c r="B26" s="184"/>
      <c r="C26" s="184"/>
      <c r="D26" s="184"/>
      <c r="E26" s="184"/>
      <c r="F26" s="184"/>
      <c r="G26" s="184"/>
      <c r="H26" s="184"/>
      <c r="I26" s="184"/>
      <c r="J26" s="184"/>
      <c r="K26" s="185"/>
    </row>
    <row r="27" spans="1:11" ht="60.75" customHeight="1">
      <c r="A27" s="327" t="s">
        <v>234</v>
      </c>
      <c r="B27" s="327"/>
      <c r="C27" s="327"/>
      <c r="D27" s="327"/>
      <c r="E27" s="327"/>
      <c r="F27" s="327"/>
      <c r="G27" s="327"/>
      <c r="H27" s="327"/>
      <c r="I27" s="327"/>
      <c r="J27" s="327"/>
      <c r="K27" s="327"/>
    </row>
    <row r="28" spans="1:11" ht="20.25" customHeight="1">
      <c r="A28" s="180"/>
      <c r="B28" s="180"/>
      <c r="C28" s="180"/>
      <c r="D28" s="180"/>
      <c r="E28" s="180"/>
      <c r="F28" s="180"/>
      <c r="G28" s="180"/>
      <c r="H28" s="180"/>
      <c r="I28" s="180"/>
      <c r="J28" s="180"/>
      <c r="K28" s="181"/>
    </row>
    <row r="29" spans="1:11" ht="42.75" customHeight="1">
      <c r="A29" s="182"/>
      <c r="B29" s="180"/>
      <c r="C29" s="180"/>
      <c r="D29" s="180"/>
      <c r="E29" s="180"/>
      <c r="F29" s="180"/>
      <c r="G29" s="180"/>
      <c r="H29" s="180"/>
      <c r="I29" s="180"/>
      <c r="J29" s="180"/>
      <c r="K29" s="181"/>
    </row>
    <row r="30" spans="1:11" ht="19.5">
      <c r="A30" s="179" t="s">
        <v>68</v>
      </c>
      <c r="B30" s="180"/>
      <c r="C30" s="180"/>
      <c r="D30" s="180"/>
      <c r="E30" s="180"/>
      <c r="F30" s="180"/>
      <c r="G30" s="180"/>
      <c r="H30" s="180"/>
      <c r="I30" s="180"/>
      <c r="J30" s="180"/>
      <c r="K30" s="181"/>
    </row>
    <row r="31" spans="1:11" ht="42.75" customHeight="1">
      <c r="A31" s="182"/>
      <c r="B31" s="180"/>
      <c r="C31" s="180"/>
      <c r="D31" s="180"/>
      <c r="E31" s="180"/>
      <c r="F31" s="180"/>
      <c r="G31" s="180"/>
      <c r="H31" s="180"/>
      <c r="I31" s="180"/>
      <c r="J31" s="180"/>
      <c r="K31" s="181"/>
    </row>
    <row r="32" spans="1:11" ht="20.25" customHeight="1">
      <c r="A32" s="180"/>
      <c r="B32" s="180"/>
      <c r="C32" s="180"/>
      <c r="D32" s="180"/>
      <c r="E32" s="180"/>
      <c r="F32" s="180"/>
      <c r="G32" s="180"/>
      <c r="H32" s="180"/>
      <c r="I32" s="180"/>
      <c r="J32" s="180"/>
      <c r="K32" s="181"/>
    </row>
    <row r="33" spans="1:11" ht="19.5">
      <c r="A33" s="322">
        <f>'Plan de financement '!E2</f>
        <v>0</v>
      </c>
      <c r="B33" s="322"/>
      <c r="C33" s="322"/>
      <c r="D33" s="322"/>
      <c r="E33" s="322"/>
      <c r="F33" s="322"/>
      <c r="G33" s="322"/>
      <c r="H33" s="322"/>
      <c r="I33" s="322"/>
      <c r="J33" s="322"/>
      <c r="K33" s="322"/>
    </row>
    <row r="34" spans="1:11" ht="19.5">
      <c r="A34" s="323"/>
      <c r="B34" s="323"/>
      <c r="C34" s="323"/>
      <c r="D34" s="323"/>
      <c r="E34" s="323"/>
      <c r="F34" s="323"/>
      <c r="G34" s="323"/>
      <c r="H34" s="323"/>
      <c r="I34" s="323"/>
      <c r="J34" s="323"/>
      <c r="K34" s="323"/>
    </row>
    <row r="35" spans="1:11" ht="23.25" customHeight="1">
      <c r="A35" s="323" t="s">
        <v>121</v>
      </c>
      <c r="B35" s="323"/>
      <c r="C35" s="323"/>
      <c r="D35" s="323"/>
      <c r="E35" s="323"/>
      <c r="F35" s="323"/>
      <c r="G35" s="323"/>
      <c r="H35" s="323"/>
      <c r="I35" s="323"/>
      <c r="J35" s="323"/>
      <c r="K35" s="323"/>
    </row>
    <row r="36" spans="1:11" ht="12" customHeight="1">
      <c r="A36" s="187"/>
      <c r="B36" s="180"/>
      <c r="C36" s="180"/>
      <c r="D36" s="180"/>
      <c r="E36" s="180"/>
      <c r="F36" s="180"/>
      <c r="G36" s="180"/>
      <c r="H36" s="180"/>
      <c r="I36" s="180"/>
      <c r="J36" s="180"/>
      <c r="K36" s="181"/>
    </row>
    <row r="37" spans="1:11" ht="19.5">
      <c r="A37" s="179" t="s">
        <v>82</v>
      </c>
      <c r="B37" s="328">
        <f>'Plan de financement '!E3</f>
        <v>0</v>
      </c>
      <c r="C37" s="328"/>
      <c r="D37" s="328"/>
      <c r="E37" s="328"/>
      <c r="F37" s="328"/>
      <c r="G37" s="328"/>
      <c r="H37" s="328"/>
      <c r="I37" s="328"/>
      <c r="J37" s="328"/>
      <c r="K37" s="328"/>
    </row>
    <row r="38" spans="1:11" ht="12" customHeight="1">
      <c r="A38" s="183"/>
      <c r="B38" s="184"/>
      <c r="C38" s="184"/>
      <c r="D38" s="184"/>
      <c r="E38" s="184"/>
      <c r="F38" s="184"/>
      <c r="G38" s="184"/>
      <c r="H38" s="184"/>
      <c r="I38" s="184"/>
      <c r="J38" s="184"/>
      <c r="K38" s="185"/>
    </row>
    <row r="39" spans="1:11" ht="19.5">
      <c r="A39" s="324" t="s">
        <v>122</v>
      </c>
      <c r="B39" s="324"/>
      <c r="C39" s="323" t="e">
        <f>'Plan de financement '!E46:F46</f>
        <v>#VALUE!</v>
      </c>
      <c r="D39" s="323"/>
      <c r="E39" s="323"/>
      <c r="F39" s="323"/>
      <c r="G39" s="323"/>
      <c r="H39" s="323"/>
      <c r="I39" s="323"/>
      <c r="J39" s="323"/>
      <c r="K39" s="323"/>
    </row>
    <row r="40" spans="1:11" ht="26.25" customHeight="1">
      <c r="A40" s="184"/>
      <c r="B40" s="184"/>
      <c r="C40" s="323" t="e">
        <f>'Plan de financement '!E47:F47</f>
        <v>#VALUE!</v>
      </c>
      <c r="D40" s="323"/>
      <c r="E40" s="323"/>
      <c r="F40" s="323"/>
      <c r="G40" s="323"/>
      <c r="H40" s="323"/>
      <c r="I40" s="323"/>
      <c r="J40" s="323"/>
      <c r="K40" s="323"/>
    </row>
    <row r="41" spans="1:11" ht="18.75" customHeight="1">
      <c r="A41" s="184"/>
      <c r="B41" s="184"/>
      <c r="C41" s="184"/>
      <c r="D41" s="184"/>
      <c r="E41" s="184"/>
      <c r="F41" s="184"/>
      <c r="G41" s="184"/>
      <c r="H41" s="184"/>
      <c r="I41" s="323" t="s">
        <v>123</v>
      </c>
      <c r="J41" s="323"/>
      <c r="K41" s="323"/>
    </row>
    <row r="42" spans="1:11" ht="27.75" customHeight="1">
      <c r="A42" s="184"/>
      <c r="B42" s="184"/>
      <c r="C42" s="184"/>
      <c r="D42" s="184"/>
      <c r="E42" s="184"/>
      <c r="F42" s="184"/>
      <c r="G42" s="184"/>
      <c r="H42" s="184"/>
      <c r="I42" s="184"/>
      <c r="J42" s="184"/>
      <c r="K42" s="185"/>
    </row>
    <row r="43" spans="1:11" ht="19.5">
      <c r="A43" s="323" t="s">
        <v>73</v>
      </c>
      <c r="B43" s="323"/>
      <c r="C43" s="323"/>
      <c r="D43" s="323"/>
      <c r="E43" s="323"/>
      <c r="F43" s="323"/>
      <c r="G43" s="323"/>
      <c r="H43" s="323"/>
      <c r="I43" s="323"/>
      <c r="J43" s="323"/>
      <c r="K43" s="323"/>
    </row>
    <row r="44" spans="1:11" ht="223.5" customHeight="1">
      <c r="A44" s="133"/>
      <c r="B44" s="133"/>
      <c r="C44" s="133"/>
      <c r="D44" s="133"/>
      <c r="E44" s="133"/>
      <c r="F44" s="133"/>
      <c r="G44" s="133"/>
      <c r="H44" s="133"/>
      <c r="I44" s="133"/>
      <c r="J44" s="133"/>
      <c r="K44" s="134"/>
    </row>
    <row r="45" spans="1:11" s="24" customFormat="1" ht="65.25" customHeight="1">
      <c r="A45" s="325" t="s">
        <v>171</v>
      </c>
      <c r="B45" s="325"/>
      <c r="C45" s="325"/>
      <c r="D45" s="325"/>
      <c r="E45" s="325"/>
      <c r="F45" s="325"/>
      <c r="G45" s="325"/>
      <c r="H45" s="325"/>
      <c r="I45" s="325"/>
      <c r="J45" s="325"/>
      <c r="K45" s="325"/>
    </row>
    <row r="46" spans="1:11">
      <c r="A46" s="133"/>
      <c r="B46" s="133"/>
      <c r="C46" s="133"/>
      <c r="D46" s="133"/>
      <c r="E46" s="133"/>
      <c r="F46" s="133"/>
      <c r="G46" s="133"/>
      <c r="H46" s="133"/>
      <c r="I46" s="133"/>
      <c r="J46" s="133"/>
      <c r="K46" s="134"/>
    </row>
    <row r="47" spans="1:11" ht="19.5">
      <c r="A47" s="133"/>
      <c r="B47" s="133"/>
      <c r="C47" s="133"/>
      <c r="D47" s="133"/>
      <c r="E47" s="135"/>
      <c r="F47" s="135"/>
      <c r="G47" s="135"/>
      <c r="H47" s="135"/>
      <c r="I47" s="188" t="s">
        <v>118</v>
      </c>
      <c r="J47" s="135"/>
      <c r="K47" s="137">
        <v>2</v>
      </c>
    </row>
    <row r="48" spans="1:11" ht="21">
      <c r="A48" s="133"/>
      <c r="B48" s="133"/>
      <c r="C48" s="133"/>
      <c r="D48" s="133"/>
      <c r="E48" s="135"/>
      <c r="F48" s="135"/>
      <c r="G48" s="135"/>
      <c r="H48" s="135"/>
      <c r="I48" s="136"/>
      <c r="J48" s="135"/>
      <c r="K48" s="189"/>
    </row>
    <row r="49" spans="1:16384" s="140" customFormat="1" ht="29.25" customHeight="1">
      <c r="A49" s="190"/>
      <c r="B49" s="191"/>
      <c r="C49" s="191"/>
      <c r="D49" s="191"/>
      <c r="E49" s="191"/>
      <c r="F49" s="191"/>
      <c r="G49" s="191"/>
      <c r="H49" s="191"/>
      <c r="I49" s="191"/>
      <c r="J49" s="191"/>
      <c r="K49" s="192"/>
    </row>
    <row r="50" spans="1:16384" s="138" customFormat="1" ht="36" customHeight="1">
      <c r="A50" s="317" t="s">
        <v>236</v>
      </c>
      <c r="B50" s="317"/>
      <c r="C50" s="317"/>
      <c r="D50" s="317"/>
      <c r="E50" s="317"/>
      <c r="F50" s="317"/>
      <c r="G50" s="317"/>
      <c r="H50" s="317"/>
      <c r="I50" s="317"/>
      <c r="J50" s="317"/>
      <c r="K50" s="317"/>
    </row>
    <row r="51" spans="1:16384" s="140" customFormat="1" ht="29.25" customHeight="1">
      <c r="A51" s="190"/>
      <c r="B51" s="191"/>
      <c r="C51" s="191"/>
      <c r="D51" s="191"/>
      <c r="E51" s="191"/>
      <c r="F51" s="191"/>
      <c r="G51" s="191"/>
      <c r="H51" s="191"/>
      <c r="I51" s="191"/>
      <c r="J51" s="191"/>
      <c r="K51" s="192"/>
    </row>
    <row r="52" spans="1:16384" s="140" customFormat="1" ht="29.25" customHeight="1">
      <c r="A52" s="139" t="s">
        <v>204</v>
      </c>
      <c r="B52" s="316" t="s">
        <v>205</v>
      </c>
      <c r="C52" s="316"/>
      <c r="D52" s="316"/>
      <c r="E52" s="316"/>
      <c r="F52" s="316"/>
      <c r="G52" s="316"/>
      <c r="H52" s="316"/>
      <c r="I52" s="316"/>
      <c r="J52" s="316"/>
      <c r="K52" s="316"/>
      <c r="L52" s="139"/>
      <c r="M52" s="316"/>
      <c r="N52" s="316"/>
      <c r="O52" s="316"/>
      <c r="P52" s="316"/>
      <c r="Q52" s="316"/>
      <c r="R52" s="316"/>
      <c r="S52" s="316"/>
      <c r="T52" s="316"/>
      <c r="U52" s="316"/>
      <c r="V52" s="316"/>
      <c r="W52" s="139"/>
      <c r="X52" s="316"/>
      <c r="Y52" s="316"/>
      <c r="Z52" s="316"/>
      <c r="AA52" s="316"/>
      <c r="AB52" s="316"/>
      <c r="AC52" s="316"/>
      <c r="AD52" s="316"/>
      <c r="AE52" s="316"/>
      <c r="AF52" s="316"/>
      <c r="AG52" s="316"/>
      <c r="AH52" s="139"/>
      <c r="AI52" s="316"/>
      <c r="AJ52" s="316"/>
      <c r="AK52" s="316"/>
      <c r="AL52" s="316"/>
      <c r="AM52" s="316"/>
      <c r="AN52" s="316"/>
      <c r="AO52" s="316"/>
      <c r="AP52" s="316"/>
      <c r="AQ52" s="316"/>
      <c r="AR52" s="316"/>
      <c r="AS52" s="139"/>
      <c r="AT52" s="316"/>
      <c r="AU52" s="316"/>
      <c r="AV52" s="316"/>
      <c r="AW52" s="316"/>
      <c r="AX52" s="316"/>
      <c r="AY52" s="316"/>
      <c r="AZ52" s="316"/>
      <c r="BA52" s="316"/>
      <c r="BB52" s="316"/>
      <c r="BC52" s="316"/>
      <c r="BD52" s="139"/>
      <c r="BE52" s="316"/>
      <c r="BF52" s="316"/>
      <c r="BG52" s="316"/>
      <c r="BH52" s="316"/>
      <c r="BI52" s="316"/>
      <c r="BJ52" s="316"/>
      <c r="BK52" s="316"/>
      <c r="BL52" s="316"/>
      <c r="BM52" s="316"/>
      <c r="BN52" s="316"/>
      <c r="BO52" s="139"/>
      <c r="BP52" s="316"/>
      <c r="BQ52" s="316"/>
      <c r="BR52" s="316"/>
      <c r="BS52" s="316"/>
      <c r="BT52" s="316"/>
      <c r="BU52" s="316"/>
      <c r="BV52" s="316"/>
      <c r="BW52" s="316"/>
      <c r="BX52" s="316"/>
      <c r="BY52" s="316"/>
      <c r="BZ52" s="139"/>
      <c r="CA52" s="316"/>
      <c r="CB52" s="316"/>
      <c r="CC52" s="316"/>
      <c r="CD52" s="316"/>
      <c r="CE52" s="316"/>
      <c r="CF52" s="316"/>
      <c r="CG52" s="316"/>
      <c r="CH52" s="316"/>
      <c r="CI52" s="316"/>
      <c r="CJ52" s="316"/>
      <c r="CK52" s="139"/>
      <c r="CL52" s="316"/>
      <c r="CM52" s="316"/>
      <c r="CN52" s="316"/>
      <c r="CO52" s="316"/>
      <c r="CP52" s="316"/>
      <c r="CQ52" s="316"/>
      <c r="CR52" s="316"/>
      <c r="CS52" s="316"/>
      <c r="CT52" s="316"/>
      <c r="CU52" s="316"/>
      <c r="CV52" s="139"/>
      <c r="CW52" s="316"/>
      <c r="CX52" s="316"/>
      <c r="CY52" s="316"/>
      <c r="CZ52" s="316"/>
      <c r="DA52" s="316"/>
      <c r="DB52" s="316"/>
      <c r="DC52" s="316"/>
      <c r="DD52" s="316"/>
      <c r="DE52" s="316"/>
      <c r="DF52" s="316"/>
      <c r="DG52" s="139"/>
      <c r="DH52" s="316"/>
      <c r="DI52" s="316"/>
      <c r="DJ52" s="316"/>
      <c r="DK52" s="316"/>
      <c r="DL52" s="316"/>
      <c r="DM52" s="316"/>
      <c r="DN52" s="316"/>
      <c r="DO52" s="316"/>
      <c r="DP52" s="316"/>
      <c r="DQ52" s="316"/>
      <c r="DR52" s="139"/>
      <c r="DS52" s="316"/>
      <c r="DT52" s="316"/>
      <c r="DU52" s="316"/>
      <c r="DV52" s="316"/>
      <c r="DW52" s="316"/>
      <c r="DX52" s="316"/>
      <c r="DY52" s="316"/>
      <c r="DZ52" s="316"/>
      <c r="EA52" s="316"/>
      <c r="EB52" s="316"/>
      <c r="EC52" s="139"/>
      <c r="ED52" s="316"/>
      <c r="EE52" s="316"/>
      <c r="EF52" s="316"/>
      <c r="EG52" s="316"/>
      <c r="EH52" s="316"/>
      <c r="EI52" s="316"/>
      <c r="EJ52" s="316"/>
      <c r="EK52" s="316"/>
      <c r="EL52" s="316"/>
      <c r="EM52" s="316"/>
      <c r="EN52" s="139"/>
      <c r="EO52" s="316"/>
      <c r="EP52" s="316"/>
      <c r="EQ52" s="316"/>
      <c r="ER52" s="316"/>
      <c r="ES52" s="316"/>
      <c r="ET52" s="316"/>
      <c r="EU52" s="316"/>
      <c r="EV52" s="316"/>
      <c r="EW52" s="316"/>
      <c r="EX52" s="316"/>
      <c r="EY52" s="139"/>
      <c r="EZ52" s="316"/>
      <c r="FA52" s="316"/>
      <c r="FB52" s="316"/>
      <c r="FC52" s="316"/>
      <c r="FD52" s="316"/>
      <c r="FE52" s="316"/>
      <c r="FF52" s="316"/>
      <c r="FG52" s="316"/>
      <c r="FH52" s="316"/>
      <c r="FI52" s="316"/>
      <c r="FJ52" s="139"/>
      <c r="FK52" s="316"/>
      <c r="FL52" s="316"/>
      <c r="FM52" s="316"/>
      <c r="FN52" s="316"/>
      <c r="FO52" s="316"/>
      <c r="FP52" s="316"/>
      <c r="FQ52" s="316"/>
      <c r="FR52" s="316"/>
      <c r="FS52" s="316"/>
      <c r="FT52" s="316"/>
      <c r="FU52" s="139"/>
      <c r="FV52" s="316"/>
      <c r="FW52" s="316"/>
      <c r="FX52" s="316"/>
      <c r="FY52" s="316"/>
      <c r="FZ52" s="316"/>
      <c r="GA52" s="316"/>
      <c r="GB52" s="316"/>
      <c r="GC52" s="316"/>
      <c r="GD52" s="316"/>
      <c r="GE52" s="316"/>
      <c r="GF52" s="139"/>
      <c r="GG52" s="316"/>
      <c r="GH52" s="316"/>
      <c r="GI52" s="316"/>
      <c r="GJ52" s="316"/>
      <c r="GK52" s="316"/>
      <c r="GL52" s="316"/>
      <c r="GM52" s="316"/>
      <c r="GN52" s="316"/>
      <c r="GO52" s="316"/>
      <c r="GP52" s="316"/>
      <c r="GQ52" s="139"/>
      <c r="GR52" s="316"/>
      <c r="GS52" s="316"/>
      <c r="GT52" s="316"/>
      <c r="GU52" s="316"/>
      <c r="GV52" s="316"/>
      <c r="GW52" s="316"/>
      <c r="GX52" s="316"/>
      <c r="GY52" s="316"/>
      <c r="GZ52" s="316"/>
      <c r="HA52" s="316"/>
      <c r="HB52" s="139"/>
      <c r="HC52" s="316"/>
      <c r="HD52" s="316"/>
      <c r="HE52" s="316"/>
      <c r="HF52" s="316"/>
      <c r="HG52" s="316"/>
      <c r="HH52" s="316"/>
      <c r="HI52" s="316"/>
      <c r="HJ52" s="316"/>
      <c r="HK52" s="316"/>
      <c r="HL52" s="316"/>
      <c r="HM52" s="139"/>
      <c r="HN52" s="316"/>
      <c r="HO52" s="316"/>
      <c r="HP52" s="316"/>
      <c r="HQ52" s="316"/>
      <c r="HR52" s="316"/>
      <c r="HS52" s="316"/>
      <c r="HT52" s="316"/>
      <c r="HU52" s="316"/>
      <c r="HV52" s="316"/>
      <c r="HW52" s="316"/>
      <c r="HX52" s="139"/>
      <c r="HY52" s="316"/>
      <c r="HZ52" s="316"/>
      <c r="IA52" s="316"/>
      <c r="IB52" s="316"/>
      <c r="IC52" s="316"/>
      <c r="ID52" s="316"/>
      <c r="IE52" s="316"/>
      <c r="IF52" s="316"/>
      <c r="IG52" s="316"/>
      <c r="IH52" s="316"/>
      <c r="II52" s="139"/>
      <c r="IJ52" s="316"/>
      <c r="IK52" s="316"/>
      <c r="IL52" s="316"/>
      <c r="IM52" s="316"/>
      <c r="IN52" s="316"/>
      <c r="IO52" s="316"/>
      <c r="IP52" s="316"/>
      <c r="IQ52" s="316"/>
      <c r="IR52" s="316"/>
      <c r="IS52" s="316"/>
      <c r="IT52" s="139"/>
      <c r="IU52" s="316"/>
      <c r="IV52" s="316"/>
      <c r="IW52" s="316"/>
      <c r="IX52" s="316"/>
      <c r="IY52" s="316"/>
      <c r="IZ52" s="316"/>
      <c r="JA52" s="316"/>
      <c r="JB52" s="316"/>
      <c r="JC52" s="316"/>
      <c r="JD52" s="316"/>
      <c r="JE52" s="139"/>
      <c r="JF52" s="316"/>
      <c r="JG52" s="316"/>
      <c r="JH52" s="316"/>
      <c r="JI52" s="316"/>
      <c r="JJ52" s="316"/>
      <c r="JK52" s="316"/>
      <c r="JL52" s="316"/>
      <c r="JM52" s="316"/>
      <c r="JN52" s="316"/>
      <c r="JO52" s="316"/>
      <c r="JP52" s="139"/>
      <c r="JQ52" s="316"/>
      <c r="JR52" s="316"/>
      <c r="JS52" s="316"/>
      <c r="JT52" s="316"/>
      <c r="JU52" s="316"/>
      <c r="JV52" s="316"/>
      <c r="JW52" s="316"/>
      <c r="JX52" s="316"/>
      <c r="JY52" s="316"/>
      <c r="JZ52" s="316"/>
      <c r="KA52" s="139"/>
      <c r="KB52" s="316"/>
      <c r="KC52" s="316"/>
      <c r="KD52" s="316"/>
      <c r="KE52" s="316"/>
      <c r="KF52" s="316"/>
      <c r="KG52" s="316"/>
      <c r="KH52" s="316"/>
      <c r="KI52" s="316"/>
      <c r="KJ52" s="316"/>
      <c r="KK52" s="316"/>
      <c r="KL52" s="139"/>
      <c r="KM52" s="316"/>
      <c r="KN52" s="316"/>
      <c r="KO52" s="316"/>
      <c r="KP52" s="316"/>
      <c r="KQ52" s="316"/>
      <c r="KR52" s="316"/>
      <c r="KS52" s="316"/>
      <c r="KT52" s="316"/>
      <c r="KU52" s="316"/>
      <c r="KV52" s="316"/>
      <c r="KW52" s="139"/>
      <c r="KX52" s="316"/>
      <c r="KY52" s="316"/>
      <c r="KZ52" s="316"/>
      <c r="LA52" s="316"/>
      <c r="LB52" s="316"/>
      <c r="LC52" s="316"/>
      <c r="LD52" s="316"/>
      <c r="LE52" s="316"/>
      <c r="LF52" s="316"/>
      <c r="LG52" s="316"/>
      <c r="LH52" s="139"/>
      <c r="LI52" s="316"/>
      <c r="LJ52" s="316"/>
      <c r="LK52" s="316"/>
      <c r="LL52" s="316"/>
      <c r="LM52" s="316"/>
      <c r="LN52" s="316"/>
      <c r="LO52" s="316"/>
      <c r="LP52" s="316"/>
      <c r="LQ52" s="316"/>
      <c r="LR52" s="316"/>
      <c r="LS52" s="139"/>
      <c r="LT52" s="316"/>
      <c r="LU52" s="316"/>
      <c r="LV52" s="316"/>
      <c r="LW52" s="316"/>
      <c r="LX52" s="316"/>
      <c r="LY52" s="316"/>
      <c r="LZ52" s="316"/>
      <c r="MA52" s="316"/>
      <c r="MB52" s="316"/>
      <c r="MC52" s="316"/>
      <c r="MD52" s="139"/>
      <c r="ME52" s="316"/>
      <c r="MF52" s="316"/>
      <c r="MG52" s="316"/>
      <c r="MH52" s="316"/>
      <c r="MI52" s="316"/>
      <c r="MJ52" s="316"/>
      <c r="MK52" s="316"/>
      <c r="ML52" s="316"/>
      <c r="MM52" s="316"/>
      <c r="MN52" s="316"/>
      <c r="MO52" s="139"/>
      <c r="MP52" s="316"/>
      <c r="MQ52" s="316"/>
      <c r="MR52" s="316"/>
      <c r="MS52" s="316"/>
      <c r="MT52" s="316"/>
      <c r="MU52" s="316"/>
      <c r="MV52" s="316"/>
      <c r="MW52" s="316"/>
      <c r="MX52" s="316"/>
      <c r="MY52" s="316"/>
      <c r="MZ52" s="139"/>
      <c r="NA52" s="316"/>
      <c r="NB52" s="316"/>
      <c r="NC52" s="316"/>
      <c r="ND52" s="316"/>
      <c r="NE52" s="316"/>
      <c r="NF52" s="316"/>
      <c r="NG52" s="316"/>
      <c r="NH52" s="316"/>
      <c r="NI52" s="316"/>
      <c r="NJ52" s="316"/>
      <c r="NK52" s="139"/>
      <c r="NL52" s="316"/>
      <c r="NM52" s="316"/>
      <c r="NN52" s="316"/>
      <c r="NO52" s="316"/>
      <c r="NP52" s="316"/>
      <c r="NQ52" s="316"/>
      <c r="NR52" s="316"/>
      <c r="NS52" s="316"/>
      <c r="NT52" s="316"/>
      <c r="NU52" s="316"/>
      <c r="NV52" s="139"/>
      <c r="NW52" s="316"/>
      <c r="NX52" s="316"/>
      <c r="NY52" s="316"/>
      <c r="NZ52" s="316"/>
      <c r="OA52" s="316"/>
      <c r="OB52" s="316"/>
      <c r="OC52" s="316"/>
      <c r="OD52" s="316"/>
      <c r="OE52" s="316"/>
      <c r="OF52" s="316"/>
      <c r="OG52" s="139"/>
      <c r="OH52" s="316"/>
      <c r="OI52" s="316"/>
      <c r="OJ52" s="316"/>
      <c r="OK52" s="316"/>
      <c r="OL52" s="316"/>
      <c r="OM52" s="316"/>
      <c r="ON52" s="316"/>
      <c r="OO52" s="316"/>
      <c r="OP52" s="316"/>
      <c r="OQ52" s="316"/>
      <c r="OR52" s="139"/>
      <c r="OS52" s="316"/>
      <c r="OT52" s="316"/>
      <c r="OU52" s="316"/>
      <c r="OV52" s="316"/>
      <c r="OW52" s="316"/>
      <c r="OX52" s="316"/>
      <c r="OY52" s="316"/>
      <c r="OZ52" s="316"/>
      <c r="PA52" s="316"/>
      <c r="PB52" s="316"/>
      <c r="PC52" s="139"/>
      <c r="PD52" s="316"/>
      <c r="PE52" s="316"/>
      <c r="PF52" s="316"/>
      <c r="PG52" s="316"/>
      <c r="PH52" s="316"/>
      <c r="PI52" s="316"/>
      <c r="PJ52" s="316"/>
      <c r="PK52" s="316"/>
      <c r="PL52" s="316"/>
      <c r="PM52" s="316"/>
      <c r="PN52" s="139"/>
      <c r="PO52" s="316"/>
      <c r="PP52" s="316"/>
      <c r="PQ52" s="316"/>
      <c r="PR52" s="316"/>
      <c r="PS52" s="316"/>
      <c r="PT52" s="316"/>
      <c r="PU52" s="316"/>
      <c r="PV52" s="316"/>
      <c r="PW52" s="316"/>
      <c r="PX52" s="316"/>
      <c r="PY52" s="139"/>
      <c r="PZ52" s="316"/>
      <c r="QA52" s="316"/>
      <c r="QB52" s="316"/>
      <c r="QC52" s="316"/>
      <c r="QD52" s="316"/>
      <c r="QE52" s="316"/>
      <c r="QF52" s="316"/>
      <c r="QG52" s="316"/>
      <c r="QH52" s="316"/>
      <c r="QI52" s="316"/>
      <c r="QJ52" s="139"/>
      <c r="QK52" s="316"/>
      <c r="QL52" s="316"/>
      <c r="QM52" s="316"/>
      <c r="QN52" s="316"/>
      <c r="QO52" s="316"/>
      <c r="QP52" s="316"/>
      <c r="QQ52" s="316"/>
      <c r="QR52" s="316"/>
      <c r="QS52" s="316"/>
      <c r="QT52" s="316"/>
      <c r="QU52" s="139"/>
      <c r="QV52" s="316"/>
      <c r="QW52" s="316"/>
      <c r="QX52" s="316"/>
      <c r="QY52" s="316"/>
      <c r="QZ52" s="316"/>
      <c r="RA52" s="316"/>
      <c r="RB52" s="316"/>
      <c r="RC52" s="316"/>
      <c r="RD52" s="316"/>
      <c r="RE52" s="316"/>
      <c r="RF52" s="139"/>
      <c r="RG52" s="316"/>
      <c r="RH52" s="316"/>
      <c r="RI52" s="316"/>
      <c r="RJ52" s="316"/>
      <c r="RK52" s="316"/>
      <c r="RL52" s="316"/>
      <c r="RM52" s="316"/>
      <c r="RN52" s="316"/>
      <c r="RO52" s="316"/>
      <c r="RP52" s="316"/>
      <c r="RQ52" s="139"/>
      <c r="RR52" s="316"/>
      <c r="RS52" s="316"/>
      <c r="RT52" s="316"/>
      <c r="RU52" s="316"/>
      <c r="RV52" s="316"/>
      <c r="RW52" s="316"/>
      <c r="RX52" s="316"/>
      <c r="RY52" s="316"/>
      <c r="RZ52" s="316"/>
      <c r="SA52" s="316"/>
      <c r="SB52" s="139"/>
      <c r="SC52" s="316"/>
      <c r="SD52" s="316"/>
      <c r="SE52" s="316"/>
      <c r="SF52" s="316"/>
      <c r="SG52" s="316"/>
      <c r="SH52" s="316"/>
      <c r="SI52" s="316"/>
      <c r="SJ52" s="316"/>
      <c r="SK52" s="316"/>
      <c r="SL52" s="316"/>
      <c r="SM52" s="139"/>
      <c r="SN52" s="316"/>
      <c r="SO52" s="316"/>
      <c r="SP52" s="316"/>
      <c r="SQ52" s="316"/>
      <c r="SR52" s="316"/>
      <c r="SS52" s="316"/>
      <c r="ST52" s="316"/>
      <c r="SU52" s="316"/>
      <c r="SV52" s="316"/>
      <c r="SW52" s="316"/>
      <c r="SX52" s="139"/>
      <c r="SY52" s="316"/>
      <c r="SZ52" s="316"/>
      <c r="TA52" s="316"/>
      <c r="TB52" s="316"/>
      <c r="TC52" s="316"/>
      <c r="TD52" s="316"/>
      <c r="TE52" s="316"/>
      <c r="TF52" s="316"/>
      <c r="TG52" s="316"/>
      <c r="TH52" s="316"/>
      <c r="TI52" s="139"/>
      <c r="TJ52" s="316"/>
      <c r="TK52" s="316"/>
      <c r="TL52" s="316"/>
      <c r="TM52" s="316"/>
      <c r="TN52" s="316"/>
      <c r="TO52" s="316"/>
      <c r="TP52" s="316"/>
      <c r="TQ52" s="316"/>
      <c r="TR52" s="316"/>
      <c r="TS52" s="316"/>
      <c r="TT52" s="139"/>
      <c r="TU52" s="316"/>
      <c r="TV52" s="316"/>
      <c r="TW52" s="316"/>
      <c r="TX52" s="316"/>
      <c r="TY52" s="316"/>
      <c r="TZ52" s="316"/>
      <c r="UA52" s="316"/>
      <c r="UB52" s="316"/>
      <c r="UC52" s="316"/>
      <c r="UD52" s="316"/>
      <c r="UE52" s="139"/>
      <c r="UF52" s="316"/>
      <c r="UG52" s="316"/>
      <c r="UH52" s="316"/>
      <c r="UI52" s="316"/>
      <c r="UJ52" s="316"/>
      <c r="UK52" s="316"/>
      <c r="UL52" s="316"/>
      <c r="UM52" s="316"/>
      <c r="UN52" s="316"/>
      <c r="UO52" s="316"/>
      <c r="UP52" s="139"/>
      <c r="UQ52" s="316"/>
      <c r="UR52" s="316"/>
      <c r="US52" s="316"/>
      <c r="UT52" s="316"/>
      <c r="UU52" s="316"/>
      <c r="UV52" s="316"/>
      <c r="UW52" s="316"/>
      <c r="UX52" s="316"/>
      <c r="UY52" s="316"/>
      <c r="UZ52" s="316"/>
      <c r="VA52" s="139"/>
      <c r="VB52" s="316"/>
      <c r="VC52" s="316"/>
      <c r="VD52" s="316"/>
      <c r="VE52" s="316"/>
      <c r="VF52" s="316"/>
      <c r="VG52" s="316"/>
      <c r="VH52" s="316"/>
      <c r="VI52" s="316"/>
      <c r="VJ52" s="316"/>
      <c r="VK52" s="316"/>
      <c r="VL52" s="139"/>
      <c r="VM52" s="316"/>
      <c r="VN52" s="316"/>
      <c r="VO52" s="316"/>
      <c r="VP52" s="316"/>
      <c r="VQ52" s="316"/>
      <c r="VR52" s="316"/>
      <c r="VS52" s="316"/>
      <c r="VT52" s="316"/>
      <c r="VU52" s="316"/>
      <c r="VV52" s="316"/>
      <c r="VW52" s="139"/>
      <c r="VX52" s="316"/>
      <c r="VY52" s="316"/>
      <c r="VZ52" s="316"/>
      <c r="WA52" s="316"/>
      <c r="WB52" s="316"/>
      <c r="WC52" s="316"/>
      <c r="WD52" s="316"/>
      <c r="WE52" s="316"/>
      <c r="WF52" s="316"/>
      <c r="WG52" s="316"/>
      <c r="WH52" s="139"/>
      <c r="WI52" s="316"/>
      <c r="WJ52" s="316"/>
      <c r="WK52" s="316"/>
      <c r="WL52" s="316"/>
      <c r="WM52" s="316"/>
      <c r="WN52" s="316"/>
      <c r="WO52" s="316"/>
      <c r="WP52" s="316"/>
      <c r="WQ52" s="316"/>
      <c r="WR52" s="316"/>
      <c r="WS52" s="139"/>
      <c r="WT52" s="316"/>
      <c r="WU52" s="316"/>
      <c r="WV52" s="316"/>
      <c r="WW52" s="316"/>
      <c r="WX52" s="316"/>
      <c r="WY52" s="316"/>
      <c r="WZ52" s="316"/>
      <c r="XA52" s="316"/>
      <c r="XB52" s="316"/>
      <c r="XC52" s="316"/>
      <c r="XD52" s="139"/>
      <c r="XE52" s="316"/>
      <c r="XF52" s="316"/>
      <c r="XG52" s="316"/>
      <c r="XH52" s="316"/>
      <c r="XI52" s="316"/>
      <c r="XJ52" s="316"/>
      <c r="XK52" s="316"/>
      <c r="XL52" s="316"/>
      <c r="XM52" s="316"/>
      <c r="XN52" s="316"/>
      <c r="XO52" s="139"/>
      <c r="XP52" s="316"/>
      <c r="XQ52" s="316"/>
      <c r="XR52" s="316"/>
      <c r="XS52" s="316"/>
      <c r="XT52" s="316"/>
      <c r="XU52" s="316"/>
      <c r="XV52" s="316"/>
      <c r="XW52" s="316"/>
      <c r="XX52" s="316"/>
      <c r="XY52" s="316"/>
      <c r="XZ52" s="139"/>
      <c r="YA52" s="316"/>
      <c r="YB52" s="316"/>
      <c r="YC52" s="316"/>
      <c r="YD52" s="316"/>
      <c r="YE52" s="316"/>
      <c r="YF52" s="316"/>
      <c r="YG52" s="316"/>
      <c r="YH52" s="316"/>
      <c r="YI52" s="316"/>
      <c r="YJ52" s="316"/>
      <c r="YK52" s="139"/>
      <c r="YL52" s="316"/>
      <c r="YM52" s="316"/>
      <c r="YN52" s="316"/>
      <c r="YO52" s="316"/>
      <c r="YP52" s="316"/>
      <c r="YQ52" s="316"/>
      <c r="YR52" s="316"/>
      <c r="YS52" s="316"/>
      <c r="YT52" s="316"/>
      <c r="YU52" s="316"/>
      <c r="YV52" s="139"/>
      <c r="YW52" s="316"/>
      <c r="YX52" s="316"/>
      <c r="YY52" s="316"/>
      <c r="YZ52" s="316"/>
      <c r="ZA52" s="316"/>
      <c r="ZB52" s="316"/>
      <c r="ZC52" s="316"/>
      <c r="ZD52" s="316"/>
      <c r="ZE52" s="316"/>
      <c r="ZF52" s="316"/>
      <c r="ZG52" s="139"/>
      <c r="ZH52" s="316"/>
      <c r="ZI52" s="316"/>
      <c r="ZJ52" s="316"/>
      <c r="ZK52" s="316"/>
      <c r="ZL52" s="316"/>
      <c r="ZM52" s="316"/>
      <c r="ZN52" s="316"/>
      <c r="ZO52" s="316"/>
      <c r="ZP52" s="316"/>
      <c r="ZQ52" s="316"/>
      <c r="ZR52" s="139"/>
      <c r="ZS52" s="316"/>
      <c r="ZT52" s="316"/>
      <c r="ZU52" s="316"/>
      <c r="ZV52" s="316"/>
      <c r="ZW52" s="316"/>
      <c r="ZX52" s="316"/>
      <c r="ZY52" s="316"/>
      <c r="ZZ52" s="316"/>
      <c r="AAA52" s="316"/>
      <c r="AAB52" s="316"/>
      <c r="AAC52" s="139"/>
      <c r="AAD52" s="316"/>
      <c r="AAE52" s="316"/>
      <c r="AAF52" s="316"/>
      <c r="AAG52" s="316"/>
      <c r="AAH52" s="316"/>
      <c r="AAI52" s="316"/>
      <c r="AAJ52" s="316"/>
      <c r="AAK52" s="316"/>
      <c r="AAL52" s="316"/>
      <c r="AAM52" s="316"/>
      <c r="AAN52" s="139"/>
      <c r="AAO52" s="316"/>
      <c r="AAP52" s="316"/>
      <c r="AAQ52" s="316"/>
      <c r="AAR52" s="316"/>
      <c r="AAS52" s="316"/>
      <c r="AAT52" s="316"/>
      <c r="AAU52" s="316"/>
      <c r="AAV52" s="316"/>
      <c r="AAW52" s="316"/>
      <c r="AAX52" s="316"/>
      <c r="AAY52" s="139"/>
      <c r="AAZ52" s="316"/>
      <c r="ABA52" s="316"/>
      <c r="ABB52" s="316"/>
      <c r="ABC52" s="316"/>
      <c r="ABD52" s="316"/>
      <c r="ABE52" s="316"/>
      <c r="ABF52" s="316"/>
      <c r="ABG52" s="316"/>
      <c r="ABH52" s="316"/>
      <c r="ABI52" s="316"/>
      <c r="ABJ52" s="139"/>
      <c r="ABK52" s="316"/>
      <c r="ABL52" s="316"/>
      <c r="ABM52" s="316"/>
      <c r="ABN52" s="316"/>
      <c r="ABO52" s="316"/>
      <c r="ABP52" s="316"/>
      <c r="ABQ52" s="316"/>
      <c r="ABR52" s="316"/>
      <c r="ABS52" s="316"/>
      <c r="ABT52" s="316"/>
      <c r="ABU52" s="139"/>
      <c r="ABV52" s="316"/>
      <c r="ABW52" s="316"/>
      <c r="ABX52" s="316"/>
      <c r="ABY52" s="316"/>
      <c r="ABZ52" s="316"/>
      <c r="ACA52" s="316"/>
      <c r="ACB52" s="316"/>
      <c r="ACC52" s="316"/>
      <c r="ACD52" s="316"/>
      <c r="ACE52" s="316"/>
      <c r="ACF52" s="139"/>
      <c r="ACG52" s="316"/>
      <c r="ACH52" s="316"/>
      <c r="ACI52" s="316"/>
      <c r="ACJ52" s="316"/>
      <c r="ACK52" s="316"/>
      <c r="ACL52" s="316"/>
      <c r="ACM52" s="316"/>
      <c r="ACN52" s="316"/>
      <c r="ACO52" s="316"/>
      <c r="ACP52" s="316"/>
      <c r="ACQ52" s="139"/>
      <c r="ACR52" s="316"/>
      <c r="ACS52" s="316"/>
      <c r="ACT52" s="316"/>
      <c r="ACU52" s="316"/>
      <c r="ACV52" s="316"/>
      <c r="ACW52" s="316"/>
      <c r="ACX52" s="316"/>
      <c r="ACY52" s="316"/>
      <c r="ACZ52" s="316"/>
      <c r="ADA52" s="316"/>
      <c r="ADB52" s="139"/>
      <c r="ADC52" s="316"/>
      <c r="ADD52" s="316"/>
      <c r="ADE52" s="316"/>
      <c r="ADF52" s="316"/>
      <c r="ADG52" s="316"/>
      <c r="ADH52" s="316"/>
      <c r="ADI52" s="316"/>
      <c r="ADJ52" s="316"/>
      <c r="ADK52" s="316"/>
      <c r="ADL52" s="316"/>
      <c r="ADM52" s="139"/>
      <c r="ADN52" s="316"/>
      <c r="ADO52" s="316"/>
      <c r="ADP52" s="316"/>
      <c r="ADQ52" s="316"/>
      <c r="ADR52" s="316"/>
      <c r="ADS52" s="316"/>
      <c r="ADT52" s="316"/>
      <c r="ADU52" s="316"/>
      <c r="ADV52" s="316"/>
      <c r="ADW52" s="316"/>
      <c r="ADX52" s="139"/>
      <c r="ADY52" s="316"/>
      <c r="ADZ52" s="316"/>
      <c r="AEA52" s="316"/>
      <c r="AEB52" s="316"/>
      <c r="AEC52" s="316"/>
      <c r="AED52" s="316"/>
      <c r="AEE52" s="316"/>
      <c r="AEF52" s="316"/>
      <c r="AEG52" s="316"/>
      <c r="AEH52" s="316"/>
      <c r="AEI52" s="139"/>
      <c r="AEJ52" s="316"/>
      <c r="AEK52" s="316"/>
      <c r="AEL52" s="316"/>
      <c r="AEM52" s="316"/>
      <c r="AEN52" s="316"/>
      <c r="AEO52" s="316"/>
      <c r="AEP52" s="316"/>
      <c r="AEQ52" s="316"/>
      <c r="AER52" s="316"/>
      <c r="AES52" s="316"/>
      <c r="AET52" s="139"/>
      <c r="AEU52" s="316"/>
      <c r="AEV52" s="316"/>
      <c r="AEW52" s="316"/>
      <c r="AEX52" s="316"/>
      <c r="AEY52" s="316"/>
      <c r="AEZ52" s="316"/>
      <c r="AFA52" s="316"/>
      <c r="AFB52" s="316"/>
      <c r="AFC52" s="316"/>
      <c r="AFD52" s="316"/>
      <c r="AFE52" s="139"/>
      <c r="AFF52" s="316"/>
      <c r="AFG52" s="316"/>
      <c r="AFH52" s="316"/>
      <c r="AFI52" s="316"/>
      <c r="AFJ52" s="316"/>
      <c r="AFK52" s="316"/>
      <c r="AFL52" s="316"/>
      <c r="AFM52" s="316"/>
      <c r="AFN52" s="316"/>
      <c r="AFO52" s="316"/>
      <c r="AFP52" s="139"/>
      <c r="AFQ52" s="316"/>
      <c r="AFR52" s="316"/>
      <c r="AFS52" s="316"/>
      <c r="AFT52" s="316"/>
      <c r="AFU52" s="316"/>
      <c r="AFV52" s="316"/>
      <c r="AFW52" s="316"/>
      <c r="AFX52" s="316"/>
      <c r="AFY52" s="316"/>
      <c r="AFZ52" s="316"/>
      <c r="AGA52" s="139"/>
      <c r="AGB52" s="316"/>
      <c r="AGC52" s="316"/>
      <c r="AGD52" s="316"/>
      <c r="AGE52" s="316"/>
      <c r="AGF52" s="316"/>
      <c r="AGG52" s="316"/>
      <c r="AGH52" s="316"/>
      <c r="AGI52" s="316"/>
      <c r="AGJ52" s="316"/>
      <c r="AGK52" s="316"/>
      <c r="AGL52" s="139"/>
      <c r="AGM52" s="316"/>
      <c r="AGN52" s="316"/>
      <c r="AGO52" s="316"/>
      <c r="AGP52" s="316"/>
      <c r="AGQ52" s="316"/>
      <c r="AGR52" s="316"/>
      <c r="AGS52" s="316"/>
      <c r="AGT52" s="316"/>
      <c r="AGU52" s="316"/>
      <c r="AGV52" s="316"/>
      <c r="AGW52" s="139"/>
      <c r="AGX52" s="316"/>
      <c r="AGY52" s="316"/>
      <c r="AGZ52" s="316"/>
      <c r="AHA52" s="316"/>
      <c r="AHB52" s="316"/>
      <c r="AHC52" s="316"/>
      <c r="AHD52" s="316"/>
      <c r="AHE52" s="316"/>
      <c r="AHF52" s="316"/>
      <c r="AHG52" s="316"/>
      <c r="AHH52" s="139"/>
      <c r="AHI52" s="316"/>
      <c r="AHJ52" s="316"/>
      <c r="AHK52" s="316"/>
      <c r="AHL52" s="316"/>
      <c r="AHM52" s="316"/>
      <c r="AHN52" s="316"/>
      <c r="AHO52" s="316"/>
      <c r="AHP52" s="316"/>
      <c r="AHQ52" s="316"/>
      <c r="AHR52" s="316"/>
      <c r="AHS52" s="139"/>
      <c r="AHT52" s="316"/>
      <c r="AHU52" s="316"/>
      <c r="AHV52" s="316"/>
      <c r="AHW52" s="316"/>
      <c r="AHX52" s="316"/>
      <c r="AHY52" s="316"/>
      <c r="AHZ52" s="316"/>
      <c r="AIA52" s="316"/>
      <c r="AIB52" s="316"/>
      <c r="AIC52" s="316"/>
      <c r="AID52" s="139"/>
      <c r="AIE52" s="316"/>
      <c r="AIF52" s="316"/>
      <c r="AIG52" s="316"/>
      <c r="AIH52" s="316"/>
      <c r="AII52" s="316"/>
      <c r="AIJ52" s="316"/>
      <c r="AIK52" s="316"/>
      <c r="AIL52" s="316"/>
      <c r="AIM52" s="316"/>
      <c r="AIN52" s="316"/>
      <c r="AIO52" s="139"/>
      <c r="AIP52" s="316"/>
      <c r="AIQ52" s="316"/>
      <c r="AIR52" s="316"/>
      <c r="AIS52" s="316"/>
      <c r="AIT52" s="316"/>
      <c r="AIU52" s="316"/>
      <c r="AIV52" s="316"/>
      <c r="AIW52" s="316"/>
      <c r="AIX52" s="316"/>
      <c r="AIY52" s="316"/>
      <c r="AIZ52" s="139"/>
      <c r="AJA52" s="316"/>
      <c r="AJB52" s="316"/>
      <c r="AJC52" s="316"/>
      <c r="AJD52" s="316"/>
      <c r="AJE52" s="316"/>
      <c r="AJF52" s="316"/>
      <c r="AJG52" s="316"/>
      <c r="AJH52" s="316"/>
      <c r="AJI52" s="316"/>
      <c r="AJJ52" s="316"/>
      <c r="AJK52" s="139"/>
      <c r="AJL52" s="316"/>
      <c r="AJM52" s="316"/>
      <c r="AJN52" s="316"/>
      <c r="AJO52" s="316"/>
      <c r="AJP52" s="316"/>
      <c r="AJQ52" s="316"/>
      <c r="AJR52" s="316"/>
      <c r="AJS52" s="316"/>
      <c r="AJT52" s="316"/>
      <c r="AJU52" s="316"/>
      <c r="AJV52" s="139"/>
      <c r="AJW52" s="316"/>
      <c r="AJX52" s="316"/>
      <c r="AJY52" s="316"/>
      <c r="AJZ52" s="316"/>
      <c r="AKA52" s="316"/>
      <c r="AKB52" s="316"/>
      <c r="AKC52" s="316"/>
      <c r="AKD52" s="316"/>
      <c r="AKE52" s="316"/>
      <c r="AKF52" s="316"/>
      <c r="AKG52" s="139"/>
      <c r="AKH52" s="316"/>
      <c r="AKI52" s="316"/>
      <c r="AKJ52" s="316"/>
      <c r="AKK52" s="316"/>
      <c r="AKL52" s="316"/>
      <c r="AKM52" s="316"/>
      <c r="AKN52" s="316"/>
      <c r="AKO52" s="316"/>
      <c r="AKP52" s="316"/>
      <c r="AKQ52" s="316"/>
      <c r="AKR52" s="139"/>
      <c r="AKS52" s="316"/>
      <c r="AKT52" s="316"/>
      <c r="AKU52" s="316"/>
      <c r="AKV52" s="316"/>
      <c r="AKW52" s="316"/>
      <c r="AKX52" s="316"/>
      <c r="AKY52" s="316"/>
      <c r="AKZ52" s="316"/>
      <c r="ALA52" s="316"/>
      <c r="ALB52" s="316"/>
      <c r="ALC52" s="139"/>
      <c r="ALD52" s="316"/>
      <c r="ALE52" s="316"/>
      <c r="ALF52" s="316"/>
      <c r="ALG52" s="316"/>
      <c r="ALH52" s="316"/>
      <c r="ALI52" s="316"/>
      <c r="ALJ52" s="316"/>
      <c r="ALK52" s="316"/>
      <c r="ALL52" s="316"/>
      <c r="ALM52" s="316"/>
      <c r="ALN52" s="139"/>
      <c r="ALO52" s="316"/>
      <c r="ALP52" s="316"/>
      <c r="ALQ52" s="316"/>
      <c r="ALR52" s="316"/>
      <c r="ALS52" s="316"/>
      <c r="ALT52" s="316"/>
      <c r="ALU52" s="316"/>
      <c r="ALV52" s="316"/>
      <c r="ALW52" s="316"/>
      <c r="ALX52" s="316"/>
      <c r="ALY52" s="139"/>
      <c r="ALZ52" s="316"/>
      <c r="AMA52" s="316"/>
      <c r="AMB52" s="316"/>
      <c r="AMC52" s="316"/>
      <c r="AMD52" s="316"/>
      <c r="AME52" s="316"/>
      <c r="AMF52" s="316"/>
      <c r="AMG52" s="316"/>
      <c r="AMH52" s="316"/>
      <c r="AMI52" s="316"/>
      <c r="AMJ52" s="139"/>
      <c r="AMK52" s="316"/>
      <c r="AML52" s="316"/>
      <c r="AMM52" s="316"/>
      <c r="AMN52" s="316"/>
      <c r="AMO52" s="316"/>
      <c r="AMP52" s="316"/>
      <c r="AMQ52" s="316"/>
      <c r="AMR52" s="316"/>
      <c r="AMS52" s="316"/>
      <c r="AMT52" s="316"/>
      <c r="AMU52" s="139"/>
      <c r="AMV52" s="316"/>
      <c r="AMW52" s="316"/>
      <c r="AMX52" s="316"/>
      <c r="AMY52" s="316"/>
      <c r="AMZ52" s="316"/>
      <c r="ANA52" s="316"/>
      <c r="ANB52" s="316"/>
      <c r="ANC52" s="316"/>
      <c r="AND52" s="316"/>
      <c r="ANE52" s="316"/>
      <c r="ANF52" s="139"/>
      <c r="ANG52" s="316"/>
      <c r="ANH52" s="316"/>
      <c r="ANI52" s="316"/>
      <c r="ANJ52" s="316"/>
      <c r="ANK52" s="316"/>
      <c r="ANL52" s="316"/>
      <c r="ANM52" s="316"/>
      <c r="ANN52" s="316"/>
      <c r="ANO52" s="316"/>
      <c r="ANP52" s="316"/>
      <c r="ANQ52" s="139"/>
      <c r="ANR52" s="316"/>
      <c r="ANS52" s="316"/>
      <c r="ANT52" s="316"/>
      <c r="ANU52" s="316"/>
      <c r="ANV52" s="316"/>
      <c r="ANW52" s="316"/>
      <c r="ANX52" s="316"/>
      <c r="ANY52" s="316"/>
      <c r="ANZ52" s="316"/>
      <c r="AOA52" s="316"/>
      <c r="AOB52" s="139"/>
      <c r="AOC52" s="316"/>
      <c r="AOD52" s="316"/>
      <c r="AOE52" s="316"/>
      <c r="AOF52" s="316"/>
      <c r="AOG52" s="316"/>
      <c r="AOH52" s="316"/>
      <c r="AOI52" s="316"/>
      <c r="AOJ52" s="316"/>
      <c r="AOK52" s="316"/>
      <c r="AOL52" s="316"/>
      <c r="AOM52" s="139"/>
      <c r="AON52" s="316"/>
      <c r="AOO52" s="316"/>
      <c r="AOP52" s="316"/>
      <c r="AOQ52" s="316"/>
      <c r="AOR52" s="316"/>
      <c r="AOS52" s="316"/>
      <c r="AOT52" s="316"/>
      <c r="AOU52" s="316"/>
      <c r="AOV52" s="316"/>
      <c r="AOW52" s="316"/>
      <c r="AOX52" s="139"/>
      <c r="AOY52" s="316"/>
      <c r="AOZ52" s="316"/>
      <c r="APA52" s="316"/>
      <c r="APB52" s="316"/>
      <c r="APC52" s="316"/>
      <c r="APD52" s="316"/>
      <c r="APE52" s="316"/>
      <c r="APF52" s="316"/>
      <c r="APG52" s="316"/>
      <c r="APH52" s="316"/>
      <c r="API52" s="139"/>
      <c r="APJ52" s="316"/>
      <c r="APK52" s="316"/>
      <c r="APL52" s="316"/>
      <c r="APM52" s="316"/>
      <c r="APN52" s="316"/>
      <c r="APO52" s="316"/>
      <c r="APP52" s="316"/>
      <c r="APQ52" s="316"/>
      <c r="APR52" s="316"/>
      <c r="APS52" s="316"/>
      <c r="APT52" s="139"/>
      <c r="APU52" s="316"/>
      <c r="APV52" s="316"/>
      <c r="APW52" s="316"/>
      <c r="APX52" s="316"/>
      <c r="APY52" s="316"/>
      <c r="APZ52" s="316"/>
      <c r="AQA52" s="316"/>
      <c r="AQB52" s="316"/>
      <c r="AQC52" s="316"/>
      <c r="AQD52" s="316"/>
      <c r="AQE52" s="139"/>
      <c r="AQF52" s="316"/>
      <c r="AQG52" s="316"/>
      <c r="AQH52" s="316"/>
      <c r="AQI52" s="316"/>
      <c r="AQJ52" s="316"/>
      <c r="AQK52" s="316"/>
      <c r="AQL52" s="316"/>
      <c r="AQM52" s="316"/>
      <c r="AQN52" s="316"/>
      <c r="AQO52" s="316"/>
      <c r="AQP52" s="139"/>
      <c r="AQQ52" s="316"/>
      <c r="AQR52" s="316"/>
      <c r="AQS52" s="316"/>
      <c r="AQT52" s="316"/>
      <c r="AQU52" s="316"/>
      <c r="AQV52" s="316"/>
      <c r="AQW52" s="316"/>
      <c r="AQX52" s="316"/>
      <c r="AQY52" s="316"/>
      <c r="AQZ52" s="316"/>
      <c r="ARA52" s="139"/>
      <c r="ARB52" s="316"/>
      <c r="ARC52" s="316"/>
      <c r="ARD52" s="316"/>
      <c r="ARE52" s="316"/>
      <c r="ARF52" s="316"/>
      <c r="ARG52" s="316"/>
      <c r="ARH52" s="316"/>
      <c r="ARI52" s="316"/>
      <c r="ARJ52" s="316"/>
      <c r="ARK52" s="316"/>
      <c r="ARL52" s="139"/>
      <c r="ARM52" s="316"/>
      <c r="ARN52" s="316"/>
      <c r="ARO52" s="316"/>
      <c r="ARP52" s="316"/>
      <c r="ARQ52" s="316"/>
      <c r="ARR52" s="316"/>
      <c r="ARS52" s="316"/>
      <c r="ART52" s="316"/>
      <c r="ARU52" s="316"/>
      <c r="ARV52" s="316"/>
      <c r="ARW52" s="139"/>
      <c r="ARX52" s="316"/>
      <c r="ARY52" s="316"/>
      <c r="ARZ52" s="316"/>
      <c r="ASA52" s="316"/>
      <c r="ASB52" s="316"/>
      <c r="ASC52" s="316"/>
      <c r="ASD52" s="316"/>
      <c r="ASE52" s="316"/>
      <c r="ASF52" s="316"/>
      <c r="ASG52" s="316"/>
      <c r="ASH52" s="139"/>
      <c r="ASI52" s="316"/>
      <c r="ASJ52" s="316"/>
      <c r="ASK52" s="316"/>
      <c r="ASL52" s="316"/>
      <c r="ASM52" s="316"/>
      <c r="ASN52" s="316"/>
      <c r="ASO52" s="316"/>
      <c r="ASP52" s="316"/>
      <c r="ASQ52" s="316"/>
      <c r="ASR52" s="316"/>
      <c r="ASS52" s="139"/>
      <c r="AST52" s="316"/>
      <c r="ASU52" s="316"/>
      <c r="ASV52" s="316"/>
      <c r="ASW52" s="316"/>
      <c r="ASX52" s="316"/>
      <c r="ASY52" s="316"/>
      <c r="ASZ52" s="316"/>
      <c r="ATA52" s="316"/>
      <c r="ATB52" s="316"/>
      <c r="ATC52" s="316"/>
      <c r="ATD52" s="139"/>
      <c r="ATE52" s="316"/>
      <c r="ATF52" s="316"/>
      <c r="ATG52" s="316"/>
      <c r="ATH52" s="316"/>
      <c r="ATI52" s="316"/>
      <c r="ATJ52" s="316"/>
      <c r="ATK52" s="316"/>
      <c r="ATL52" s="316"/>
      <c r="ATM52" s="316"/>
      <c r="ATN52" s="316"/>
      <c r="ATO52" s="139"/>
      <c r="ATP52" s="316"/>
      <c r="ATQ52" s="316"/>
      <c r="ATR52" s="316"/>
      <c r="ATS52" s="316"/>
      <c r="ATT52" s="316"/>
      <c r="ATU52" s="316"/>
      <c r="ATV52" s="316"/>
      <c r="ATW52" s="316"/>
      <c r="ATX52" s="316"/>
      <c r="ATY52" s="316"/>
      <c r="ATZ52" s="139"/>
      <c r="AUA52" s="316"/>
      <c r="AUB52" s="316"/>
      <c r="AUC52" s="316"/>
      <c r="AUD52" s="316"/>
      <c r="AUE52" s="316"/>
      <c r="AUF52" s="316"/>
      <c r="AUG52" s="316"/>
      <c r="AUH52" s="316"/>
      <c r="AUI52" s="316"/>
      <c r="AUJ52" s="316"/>
      <c r="AUK52" s="139"/>
      <c r="AUL52" s="316"/>
      <c r="AUM52" s="316"/>
      <c r="AUN52" s="316"/>
      <c r="AUO52" s="316"/>
      <c r="AUP52" s="316"/>
      <c r="AUQ52" s="316"/>
      <c r="AUR52" s="316"/>
      <c r="AUS52" s="316"/>
      <c r="AUT52" s="316"/>
      <c r="AUU52" s="316"/>
      <c r="AUV52" s="139"/>
      <c r="AUW52" s="316"/>
      <c r="AUX52" s="316"/>
      <c r="AUY52" s="316"/>
      <c r="AUZ52" s="316"/>
      <c r="AVA52" s="316"/>
      <c r="AVB52" s="316"/>
      <c r="AVC52" s="316"/>
      <c r="AVD52" s="316"/>
      <c r="AVE52" s="316"/>
      <c r="AVF52" s="316"/>
      <c r="AVG52" s="139"/>
      <c r="AVH52" s="316"/>
      <c r="AVI52" s="316"/>
      <c r="AVJ52" s="316"/>
      <c r="AVK52" s="316"/>
      <c r="AVL52" s="316"/>
      <c r="AVM52" s="316"/>
      <c r="AVN52" s="316"/>
      <c r="AVO52" s="316"/>
      <c r="AVP52" s="316"/>
      <c r="AVQ52" s="316"/>
      <c r="AVR52" s="139"/>
      <c r="AVS52" s="316"/>
      <c r="AVT52" s="316"/>
      <c r="AVU52" s="316"/>
      <c r="AVV52" s="316"/>
      <c r="AVW52" s="316"/>
      <c r="AVX52" s="316"/>
      <c r="AVY52" s="316"/>
      <c r="AVZ52" s="316"/>
      <c r="AWA52" s="316"/>
      <c r="AWB52" s="316"/>
      <c r="AWC52" s="139"/>
      <c r="AWD52" s="316"/>
      <c r="AWE52" s="316"/>
      <c r="AWF52" s="316"/>
      <c r="AWG52" s="316"/>
      <c r="AWH52" s="316"/>
      <c r="AWI52" s="316"/>
      <c r="AWJ52" s="316"/>
      <c r="AWK52" s="316"/>
      <c r="AWL52" s="316"/>
      <c r="AWM52" s="316"/>
      <c r="AWN52" s="139"/>
      <c r="AWO52" s="316"/>
      <c r="AWP52" s="316"/>
      <c r="AWQ52" s="316"/>
      <c r="AWR52" s="316"/>
      <c r="AWS52" s="316"/>
      <c r="AWT52" s="316"/>
      <c r="AWU52" s="316"/>
      <c r="AWV52" s="316"/>
      <c r="AWW52" s="316"/>
      <c r="AWX52" s="316"/>
      <c r="AWY52" s="139"/>
      <c r="AWZ52" s="316"/>
      <c r="AXA52" s="316"/>
      <c r="AXB52" s="316"/>
      <c r="AXC52" s="316"/>
      <c r="AXD52" s="316"/>
      <c r="AXE52" s="316"/>
      <c r="AXF52" s="316"/>
      <c r="AXG52" s="316"/>
      <c r="AXH52" s="316"/>
      <c r="AXI52" s="316"/>
      <c r="AXJ52" s="139"/>
      <c r="AXK52" s="316"/>
      <c r="AXL52" s="316"/>
      <c r="AXM52" s="316"/>
      <c r="AXN52" s="316"/>
      <c r="AXO52" s="316"/>
      <c r="AXP52" s="316"/>
      <c r="AXQ52" s="316"/>
      <c r="AXR52" s="316"/>
      <c r="AXS52" s="316"/>
      <c r="AXT52" s="316"/>
      <c r="AXU52" s="139"/>
      <c r="AXV52" s="316"/>
      <c r="AXW52" s="316"/>
      <c r="AXX52" s="316"/>
      <c r="AXY52" s="316"/>
      <c r="AXZ52" s="316"/>
      <c r="AYA52" s="316"/>
      <c r="AYB52" s="316"/>
      <c r="AYC52" s="316"/>
      <c r="AYD52" s="316"/>
      <c r="AYE52" s="316"/>
      <c r="AYF52" s="139"/>
      <c r="AYG52" s="316"/>
      <c r="AYH52" s="316"/>
      <c r="AYI52" s="316"/>
      <c r="AYJ52" s="316"/>
      <c r="AYK52" s="316"/>
      <c r="AYL52" s="316"/>
      <c r="AYM52" s="316"/>
      <c r="AYN52" s="316"/>
      <c r="AYO52" s="316"/>
      <c r="AYP52" s="316"/>
      <c r="AYQ52" s="139"/>
      <c r="AYR52" s="316"/>
      <c r="AYS52" s="316"/>
      <c r="AYT52" s="316"/>
      <c r="AYU52" s="316"/>
      <c r="AYV52" s="316"/>
      <c r="AYW52" s="316"/>
      <c r="AYX52" s="316"/>
      <c r="AYY52" s="316"/>
      <c r="AYZ52" s="316"/>
      <c r="AZA52" s="316"/>
      <c r="AZB52" s="139"/>
      <c r="AZC52" s="316"/>
      <c r="AZD52" s="316"/>
      <c r="AZE52" s="316"/>
      <c r="AZF52" s="316"/>
      <c r="AZG52" s="316"/>
      <c r="AZH52" s="316"/>
      <c r="AZI52" s="316"/>
      <c r="AZJ52" s="316"/>
      <c r="AZK52" s="316"/>
      <c r="AZL52" s="316"/>
      <c r="AZM52" s="139"/>
      <c r="AZN52" s="316"/>
      <c r="AZO52" s="316"/>
      <c r="AZP52" s="316"/>
      <c r="AZQ52" s="316"/>
      <c r="AZR52" s="316"/>
      <c r="AZS52" s="316"/>
      <c r="AZT52" s="316"/>
      <c r="AZU52" s="316"/>
      <c r="AZV52" s="316"/>
      <c r="AZW52" s="316"/>
      <c r="AZX52" s="139"/>
      <c r="AZY52" s="316"/>
      <c r="AZZ52" s="316"/>
      <c r="BAA52" s="316"/>
      <c r="BAB52" s="316"/>
      <c r="BAC52" s="316"/>
      <c r="BAD52" s="316"/>
      <c r="BAE52" s="316"/>
      <c r="BAF52" s="316"/>
      <c r="BAG52" s="316"/>
      <c r="BAH52" s="316"/>
      <c r="BAI52" s="139"/>
      <c r="BAJ52" s="316"/>
      <c r="BAK52" s="316"/>
      <c r="BAL52" s="316"/>
      <c r="BAM52" s="316"/>
      <c r="BAN52" s="316"/>
      <c r="BAO52" s="316"/>
      <c r="BAP52" s="316"/>
      <c r="BAQ52" s="316"/>
      <c r="BAR52" s="316"/>
      <c r="BAS52" s="316"/>
      <c r="BAT52" s="139"/>
      <c r="BAU52" s="316"/>
      <c r="BAV52" s="316"/>
      <c r="BAW52" s="316"/>
      <c r="BAX52" s="316"/>
      <c r="BAY52" s="316"/>
      <c r="BAZ52" s="316"/>
      <c r="BBA52" s="316"/>
      <c r="BBB52" s="316"/>
      <c r="BBC52" s="316"/>
      <c r="BBD52" s="316"/>
      <c r="BBE52" s="139"/>
      <c r="BBF52" s="316"/>
      <c r="BBG52" s="316"/>
      <c r="BBH52" s="316"/>
      <c r="BBI52" s="316"/>
      <c r="BBJ52" s="316"/>
      <c r="BBK52" s="316"/>
      <c r="BBL52" s="316"/>
      <c r="BBM52" s="316"/>
      <c r="BBN52" s="316"/>
      <c r="BBO52" s="316"/>
      <c r="BBP52" s="139"/>
      <c r="BBQ52" s="316"/>
      <c r="BBR52" s="316"/>
      <c r="BBS52" s="316"/>
      <c r="BBT52" s="316"/>
      <c r="BBU52" s="316"/>
      <c r="BBV52" s="316"/>
      <c r="BBW52" s="316"/>
      <c r="BBX52" s="316"/>
      <c r="BBY52" s="316"/>
      <c r="BBZ52" s="316"/>
      <c r="BCA52" s="139"/>
      <c r="BCB52" s="316"/>
      <c r="BCC52" s="316"/>
      <c r="BCD52" s="316"/>
      <c r="BCE52" s="316"/>
      <c r="BCF52" s="316"/>
      <c r="BCG52" s="316"/>
      <c r="BCH52" s="316"/>
      <c r="BCI52" s="316"/>
      <c r="BCJ52" s="316"/>
      <c r="BCK52" s="316"/>
      <c r="BCL52" s="139"/>
      <c r="BCM52" s="316"/>
      <c r="BCN52" s="316"/>
      <c r="BCO52" s="316"/>
      <c r="BCP52" s="316"/>
      <c r="BCQ52" s="316"/>
      <c r="BCR52" s="316"/>
      <c r="BCS52" s="316"/>
      <c r="BCT52" s="316"/>
      <c r="BCU52" s="316"/>
      <c r="BCV52" s="316"/>
      <c r="BCW52" s="139"/>
      <c r="BCX52" s="316"/>
      <c r="BCY52" s="316"/>
      <c r="BCZ52" s="316"/>
      <c r="BDA52" s="316"/>
      <c r="BDB52" s="316"/>
      <c r="BDC52" s="316"/>
      <c r="BDD52" s="316"/>
      <c r="BDE52" s="316"/>
      <c r="BDF52" s="316"/>
      <c r="BDG52" s="316"/>
      <c r="BDH52" s="139"/>
      <c r="BDI52" s="316"/>
      <c r="BDJ52" s="316"/>
      <c r="BDK52" s="316"/>
      <c r="BDL52" s="316"/>
      <c r="BDM52" s="316"/>
      <c r="BDN52" s="316"/>
      <c r="BDO52" s="316"/>
      <c r="BDP52" s="316"/>
      <c r="BDQ52" s="316"/>
      <c r="BDR52" s="316"/>
      <c r="BDS52" s="139"/>
      <c r="BDT52" s="316"/>
      <c r="BDU52" s="316"/>
      <c r="BDV52" s="316"/>
      <c r="BDW52" s="316"/>
      <c r="BDX52" s="316"/>
      <c r="BDY52" s="316"/>
      <c r="BDZ52" s="316"/>
      <c r="BEA52" s="316"/>
      <c r="BEB52" s="316"/>
      <c r="BEC52" s="316"/>
      <c r="BED52" s="139"/>
      <c r="BEE52" s="316"/>
      <c r="BEF52" s="316"/>
      <c r="BEG52" s="316"/>
      <c r="BEH52" s="316"/>
      <c r="BEI52" s="316"/>
      <c r="BEJ52" s="316"/>
      <c r="BEK52" s="316"/>
      <c r="BEL52" s="316"/>
      <c r="BEM52" s="316"/>
      <c r="BEN52" s="316"/>
      <c r="BEO52" s="139"/>
      <c r="BEP52" s="316"/>
      <c r="BEQ52" s="316"/>
      <c r="BER52" s="316"/>
      <c r="BES52" s="316"/>
      <c r="BET52" s="316"/>
      <c r="BEU52" s="316"/>
      <c r="BEV52" s="316"/>
      <c r="BEW52" s="316"/>
      <c r="BEX52" s="316"/>
      <c r="BEY52" s="316"/>
      <c r="BEZ52" s="139"/>
      <c r="BFA52" s="316"/>
      <c r="BFB52" s="316"/>
      <c r="BFC52" s="316"/>
      <c r="BFD52" s="316"/>
      <c r="BFE52" s="316"/>
      <c r="BFF52" s="316"/>
      <c r="BFG52" s="316"/>
      <c r="BFH52" s="316"/>
      <c r="BFI52" s="316"/>
      <c r="BFJ52" s="316"/>
      <c r="BFK52" s="139"/>
      <c r="BFL52" s="316"/>
      <c r="BFM52" s="316"/>
      <c r="BFN52" s="316"/>
      <c r="BFO52" s="316"/>
      <c r="BFP52" s="316"/>
      <c r="BFQ52" s="316"/>
      <c r="BFR52" s="316"/>
      <c r="BFS52" s="316"/>
      <c r="BFT52" s="316"/>
      <c r="BFU52" s="316"/>
      <c r="BFV52" s="139"/>
      <c r="BFW52" s="316"/>
      <c r="BFX52" s="316"/>
      <c r="BFY52" s="316"/>
      <c r="BFZ52" s="316"/>
      <c r="BGA52" s="316"/>
      <c r="BGB52" s="316"/>
      <c r="BGC52" s="316"/>
      <c r="BGD52" s="316"/>
      <c r="BGE52" s="316"/>
      <c r="BGF52" s="316"/>
      <c r="BGG52" s="139"/>
      <c r="BGH52" s="316"/>
      <c r="BGI52" s="316"/>
      <c r="BGJ52" s="316"/>
      <c r="BGK52" s="316"/>
      <c r="BGL52" s="316"/>
      <c r="BGM52" s="316"/>
      <c r="BGN52" s="316"/>
      <c r="BGO52" s="316"/>
      <c r="BGP52" s="316"/>
      <c r="BGQ52" s="316"/>
      <c r="BGR52" s="139"/>
      <c r="BGS52" s="316"/>
      <c r="BGT52" s="316"/>
      <c r="BGU52" s="316"/>
      <c r="BGV52" s="316"/>
      <c r="BGW52" s="316"/>
      <c r="BGX52" s="316"/>
      <c r="BGY52" s="316"/>
      <c r="BGZ52" s="316"/>
      <c r="BHA52" s="316"/>
      <c r="BHB52" s="316"/>
      <c r="BHC52" s="139"/>
      <c r="BHD52" s="316"/>
      <c r="BHE52" s="316"/>
      <c r="BHF52" s="316"/>
      <c r="BHG52" s="316"/>
      <c r="BHH52" s="316"/>
      <c r="BHI52" s="316"/>
      <c r="BHJ52" s="316"/>
      <c r="BHK52" s="316"/>
      <c r="BHL52" s="316"/>
      <c r="BHM52" s="316"/>
      <c r="BHN52" s="139"/>
      <c r="BHO52" s="316"/>
      <c r="BHP52" s="316"/>
      <c r="BHQ52" s="316"/>
      <c r="BHR52" s="316"/>
      <c r="BHS52" s="316"/>
      <c r="BHT52" s="316"/>
      <c r="BHU52" s="316"/>
      <c r="BHV52" s="316"/>
      <c r="BHW52" s="316"/>
      <c r="BHX52" s="316"/>
      <c r="BHY52" s="139"/>
      <c r="BHZ52" s="316"/>
      <c r="BIA52" s="316"/>
      <c r="BIB52" s="316"/>
      <c r="BIC52" s="316"/>
      <c r="BID52" s="316"/>
      <c r="BIE52" s="316"/>
      <c r="BIF52" s="316"/>
      <c r="BIG52" s="316"/>
      <c r="BIH52" s="316"/>
      <c r="BII52" s="316"/>
      <c r="BIJ52" s="139"/>
      <c r="BIK52" s="316"/>
      <c r="BIL52" s="316"/>
      <c r="BIM52" s="316"/>
      <c r="BIN52" s="316"/>
      <c r="BIO52" s="316"/>
      <c r="BIP52" s="316"/>
      <c r="BIQ52" s="316"/>
      <c r="BIR52" s="316"/>
      <c r="BIS52" s="316"/>
      <c r="BIT52" s="316"/>
      <c r="BIU52" s="139"/>
      <c r="BIV52" s="316"/>
      <c r="BIW52" s="316"/>
      <c r="BIX52" s="316"/>
      <c r="BIY52" s="316"/>
      <c r="BIZ52" s="316"/>
      <c r="BJA52" s="316"/>
      <c r="BJB52" s="316"/>
      <c r="BJC52" s="316"/>
      <c r="BJD52" s="316"/>
      <c r="BJE52" s="316"/>
      <c r="BJF52" s="139"/>
      <c r="BJG52" s="316"/>
      <c r="BJH52" s="316"/>
      <c r="BJI52" s="316"/>
      <c r="BJJ52" s="316"/>
      <c r="BJK52" s="316"/>
      <c r="BJL52" s="316"/>
      <c r="BJM52" s="316"/>
      <c r="BJN52" s="316"/>
      <c r="BJO52" s="316"/>
      <c r="BJP52" s="316"/>
      <c r="BJQ52" s="139"/>
      <c r="BJR52" s="316"/>
      <c r="BJS52" s="316"/>
      <c r="BJT52" s="316"/>
      <c r="BJU52" s="316"/>
      <c r="BJV52" s="316"/>
      <c r="BJW52" s="316"/>
      <c r="BJX52" s="316"/>
      <c r="BJY52" s="316"/>
      <c r="BJZ52" s="316"/>
      <c r="BKA52" s="316"/>
      <c r="BKB52" s="139"/>
      <c r="BKC52" s="316"/>
      <c r="BKD52" s="316"/>
      <c r="BKE52" s="316"/>
      <c r="BKF52" s="316"/>
      <c r="BKG52" s="316"/>
      <c r="BKH52" s="316"/>
      <c r="BKI52" s="316"/>
      <c r="BKJ52" s="316"/>
      <c r="BKK52" s="316"/>
      <c r="BKL52" s="316"/>
      <c r="BKM52" s="139"/>
      <c r="BKN52" s="316"/>
      <c r="BKO52" s="316"/>
      <c r="BKP52" s="316"/>
      <c r="BKQ52" s="316"/>
      <c r="BKR52" s="316"/>
      <c r="BKS52" s="316"/>
      <c r="BKT52" s="316"/>
      <c r="BKU52" s="316"/>
      <c r="BKV52" s="316"/>
      <c r="BKW52" s="316"/>
      <c r="BKX52" s="139"/>
      <c r="BKY52" s="316"/>
      <c r="BKZ52" s="316"/>
      <c r="BLA52" s="316"/>
      <c r="BLB52" s="316"/>
      <c r="BLC52" s="316"/>
      <c r="BLD52" s="316"/>
      <c r="BLE52" s="316"/>
      <c r="BLF52" s="316"/>
      <c r="BLG52" s="316"/>
      <c r="BLH52" s="316"/>
      <c r="BLI52" s="139"/>
      <c r="BLJ52" s="316"/>
      <c r="BLK52" s="316"/>
      <c r="BLL52" s="316"/>
      <c r="BLM52" s="316"/>
      <c r="BLN52" s="316"/>
      <c r="BLO52" s="316"/>
      <c r="BLP52" s="316"/>
      <c r="BLQ52" s="316"/>
      <c r="BLR52" s="316"/>
      <c r="BLS52" s="316"/>
      <c r="BLT52" s="139"/>
      <c r="BLU52" s="316"/>
      <c r="BLV52" s="316"/>
      <c r="BLW52" s="316"/>
      <c r="BLX52" s="316"/>
      <c r="BLY52" s="316"/>
      <c r="BLZ52" s="316"/>
      <c r="BMA52" s="316"/>
      <c r="BMB52" s="316"/>
      <c r="BMC52" s="316"/>
      <c r="BMD52" s="316"/>
      <c r="BME52" s="139"/>
      <c r="BMF52" s="316"/>
      <c r="BMG52" s="316"/>
      <c r="BMH52" s="316"/>
      <c r="BMI52" s="316"/>
      <c r="BMJ52" s="316"/>
      <c r="BMK52" s="316"/>
      <c r="BML52" s="316"/>
      <c r="BMM52" s="316"/>
      <c r="BMN52" s="316"/>
      <c r="BMO52" s="316"/>
      <c r="BMP52" s="139"/>
      <c r="BMQ52" s="316"/>
      <c r="BMR52" s="316"/>
      <c r="BMS52" s="316"/>
      <c r="BMT52" s="316"/>
      <c r="BMU52" s="316"/>
      <c r="BMV52" s="316"/>
      <c r="BMW52" s="316"/>
      <c r="BMX52" s="316"/>
      <c r="BMY52" s="316"/>
      <c r="BMZ52" s="316"/>
      <c r="BNA52" s="139"/>
      <c r="BNB52" s="316"/>
      <c r="BNC52" s="316"/>
      <c r="BND52" s="316"/>
      <c r="BNE52" s="316"/>
      <c r="BNF52" s="316"/>
      <c r="BNG52" s="316"/>
      <c r="BNH52" s="316"/>
      <c r="BNI52" s="316"/>
      <c r="BNJ52" s="316"/>
      <c r="BNK52" s="316"/>
      <c r="BNL52" s="139"/>
      <c r="BNM52" s="316"/>
      <c r="BNN52" s="316"/>
      <c r="BNO52" s="316"/>
      <c r="BNP52" s="316"/>
      <c r="BNQ52" s="316"/>
      <c r="BNR52" s="316"/>
      <c r="BNS52" s="316"/>
      <c r="BNT52" s="316"/>
      <c r="BNU52" s="316"/>
      <c r="BNV52" s="316"/>
      <c r="BNW52" s="139"/>
      <c r="BNX52" s="316"/>
      <c r="BNY52" s="316"/>
      <c r="BNZ52" s="316"/>
      <c r="BOA52" s="316"/>
      <c r="BOB52" s="316"/>
      <c r="BOC52" s="316"/>
      <c r="BOD52" s="316"/>
      <c r="BOE52" s="316"/>
      <c r="BOF52" s="316"/>
      <c r="BOG52" s="316"/>
      <c r="BOH52" s="139"/>
      <c r="BOI52" s="316"/>
      <c r="BOJ52" s="316"/>
      <c r="BOK52" s="316"/>
      <c r="BOL52" s="316"/>
      <c r="BOM52" s="316"/>
      <c r="BON52" s="316"/>
      <c r="BOO52" s="316"/>
      <c r="BOP52" s="316"/>
      <c r="BOQ52" s="316"/>
      <c r="BOR52" s="316"/>
      <c r="BOS52" s="139"/>
      <c r="BOT52" s="316"/>
      <c r="BOU52" s="316"/>
      <c r="BOV52" s="316"/>
      <c r="BOW52" s="316"/>
      <c r="BOX52" s="316"/>
      <c r="BOY52" s="316"/>
      <c r="BOZ52" s="316"/>
      <c r="BPA52" s="316"/>
      <c r="BPB52" s="316"/>
      <c r="BPC52" s="316"/>
      <c r="BPD52" s="139"/>
      <c r="BPE52" s="316"/>
      <c r="BPF52" s="316"/>
      <c r="BPG52" s="316"/>
      <c r="BPH52" s="316"/>
      <c r="BPI52" s="316"/>
      <c r="BPJ52" s="316"/>
      <c r="BPK52" s="316"/>
      <c r="BPL52" s="316"/>
      <c r="BPM52" s="316"/>
      <c r="BPN52" s="316"/>
      <c r="BPO52" s="139"/>
      <c r="BPP52" s="316"/>
      <c r="BPQ52" s="316"/>
      <c r="BPR52" s="316"/>
      <c r="BPS52" s="316"/>
      <c r="BPT52" s="316"/>
      <c r="BPU52" s="316"/>
      <c r="BPV52" s="316"/>
      <c r="BPW52" s="316"/>
      <c r="BPX52" s="316"/>
      <c r="BPY52" s="316"/>
      <c r="BPZ52" s="139"/>
      <c r="BQA52" s="316"/>
      <c r="BQB52" s="316"/>
      <c r="BQC52" s="316"/>
      <c r="BQD52" s="316"/>
      <c r="BQE52" s="316"/>
      <c r="BQF52" s="316"/>
      <c r="BQG52" s="316"/>
      <c r="BQH52" s="316"/>
      <c r="BQI52" s="316"/>
      <c r="BQJ52" s="316"/>
      <c r="BQK52" s="139"/>
      <c r="BQL52" s="316"/>
      <c r="BQM52" s="316"/>
      <c r="BQN52" s="316"/>
      <c r="BQO52" s="316"/>
      <c r="BQP52" s="316"/>
      <c r="BQQ52" s="316"/>
      <c r="BQR52" s="316"/>
      <c r="BQS52" s="316"/>
      <c r="BQT52" s="316"/>
      <c r="BQU52" s="316"/>
      <c r="BQV52" s="139"/>
      <c r="BQW52" s="316"/>
      <c r="BQX52" s="316"/>
      <c r="BQY52" s="316"/>
      <c r="BQZ52" s="316"/>
      <c r="BRA52" s="316"/>
      <c r="BRB52" s="316"/>
      <c r="BRC52" s="316"/>
      <c r="BRD52" s="316"/>
      <c r="BRE52" s="316"/>
      <c r="BRF52" s="316"/>
      <c r="BRG52" s="139"/>
      <c r="BRH52" s="316"/>
      <c r="BRI52" s="316"/>
      <c r="BRJ52" s="316"/>
      <c r="BRK52" s="316"/>
      <c r="BRL52" s="316"/>
      <c r="BRM52" s="316"/>
      <c r="BRN52" s="316"/>
      <c r="BRO52" s="316"/>
      <c r="BRP52" s="316"/>
      <c r="BRQ52" s="316"/>
      <c r="BRR52" s="139"/>
      <c r="BRS52" s="316"/>
      <c r="BRT52" s="316"/>
      <c r="BRU52" s="316"/>
      <c r="BRV52" s="316"/>
      <c r="BRW52" s="316"/>
      <c r="BRX52" s="316"/>
      <c r="BRY52" s="316"/>
      <c r="BRZ52" s="316"/>
      <c r="BSA52" s="316"/>
      <c r="BSB52" s="316"/>
      <c r="BSC52" s="139"/>
      <c r="BSD52" s="316"/>
      <c r="BSE52" s="316"/>
      <c r="BSF52" s="316"/>
      <c r="BSG52" s="316"/>
      <c r="BSH52" s="316"/>
      <c r="BSI52" s="316"/>
      <c r="BSJ52" s="316"/>
      <c r="BSK52" s="316"/>
      <c r="BSL52" s="316"/>
      <c r="BSM52" s="316"/>
      <c r="BSN52" s="139"/>
      <c r="BSO52" s="316"/>
      <c r="BSP52" s="316"/>
      <c r="BSQ52" s="316"/>
      <c r="BSR52" s="316"/>
      <c r="BSS52" s="316"/>
      <c r="BST52" s="316"/>
      <c r="BSU52" s="316"/>
      <c r="BSV52" s="316"/>
      <c r="BSW52" s="316"/>
      <c r="BSX52" s="316"/>
      <c r="BSY52" s="139"/>
      <c r="BSZ52" s="316"/>
      <c r="BTA52" s="316"/>
      <c r="BTB52" s="316"/>
      <c r="BTC52" s="316"/>
      <c r="BTD52" s="316"/>
      <c r="BTE52" s="316"/>
      <c r="BTF52" s="316"/>
      <c r="BTG52" s="316"/>
      <c r="BTH52" s="316"/>
      <c r="BTI52" s="316"/>
      <c r="BTJ52" s="139"/>
      <c r="BTK52" s="316"/>
      <c r="BTL52" s="316"/>
      <c r="BTM52" s="316"/>
      <c r="BTN52" s="316"/>
      <c r="BTO52" s="316"/>
      <c r="BTP52" s="316"/>
      <c r="BTQ52" s="316"/>
      <c r="BTR52" s="316"/>
      <c r="BTS52" s="316"/>
      <c r="BTT52" s="316"/>
      <c r="BTU52" s="139"/>
      <c r="BTV52" s="316"/>
      <c r="BTW52" s="316"/>
      <c r="BTX52" s="316"/>
      <c r="BTY52" s="316"/>
      <c r="BTZ52" s="316"/>
      <c r="BUA52" s="316"/>
      <c r="BUB52" s="316"/>
      <c r="BUC52" s="316"/>
      <c r="BUD52" s="316"/>
      <c r="BUE52" s="316"/>
      <c r="BUF52" s="139"/>
      <c r="BUG52" s="316"/>
      <c r="BUH52" s="316"/>
      <c r="BUI52" s="316"/>
      <c r="BUJ52" s="316"/>
      <c r="BUK52" s="316"/>
      <c r="BUL52" s="316"/>
      <c r="BUM52" s="316"/>
      <c r="BUN52" s="316"/>
      <c r="BUO52" s="316"/>
      <c r="BUP52" s="316"/>
      <c r="BUQ52" s="139"/>
      <c r="BUR52" s="316"/>
      <c r="BUS52" s="316"/>
      <c r="BUT52" s="316"/>
      <c r="BUU52" s="316"/>
      <c r="BUV52" s="316"/>
      <c r="BUW52" s="316"/>
      <c r="BUX52" s="316"/>
      <c r="BUY52" s="316"/>
      <c r="BUZ52" s="316"/>
      <c r="BVA52" s="316"/>
      <c r="BVB52" s="139"/>
      <c r="BVC52" s="316"/>
      <c r="BVD52" s="316"/>
      <c r="BVE52" s="316"/>
      <c r="BVF52" s="316"/>
      <c r="BVG52" s="316"/>
      <c r="BVH52" s="316"/>
      <c r="BVI52" s="316"/>
      <c r="BVJ52" s="316"/>
      <c r="BVK52" s="316"/>
      <c r="BVL52" s="316"/>
      <c r="BVM52" s="139"/>
      <c r="BVN52" s="316"/>
      <c r="BVO52" s="316"/>
      <c r="BVP52" s="316"/>
      <c r="BVQ52" s="316"/>
      <c r="BVR52" s="316"/>
      <c r="BVS52" s="316"/>
      <c r="BVT52" s="316"/>
      <c r="BVU52" s="316"/>
      <c r="BVV52" s="316"/>
      <c r="BVW52" s="316"/>
      <c r="BVX52" s="139"/>
      <c r="BVY52" s="316"/>
      <c r="BVZ52" s="316"/>
      <c r="BWA52" s="316"/>
      <c r="BWB52" s="316"/>
      <c r="BWC52" s="316"/>
      <c r="BWD52" s="316"/>
      <c r="BWE52" s="316"/>
      <c r="BWF52" s="316"/>
      <c r="BWG52" s="316"/>
      <c r="BWH52" s="316"/>
      <c r="BWI52" s="139"/>
      <c r="BWJ52" s="316"/>
      <c r="BWK52" s="316"/>
      <c r="BWL52" s="316"/>
      <c r="BWM52" s="316"/>
      <c r="BWN52" s="316"/>
      <c r="BWO52" s="316"/>
      <c r="BWP52" s="316"/>
      <c r="BWQ52" s="316"/>
      <c r="BWR52" s="316"/>
      <c r="BWS52" s="316"/>
      <c r="BWT52" s="139"/>
      <c r="BWU52" s="316"/>
      <c r="BWV52" s="316"/>
      <c r="BWW52" s="316"/>
      <c r="BWX52" s="316"/>
      <c r="BWY52" s="316"/>
      <c r="BWZ52" s="316"/>
      <c r="BXA52" s="316"/>
      <c r="BXB52" s="316"/>
      <c r="BXC52" s="316"/>
      <c r="BXD52" s="316"/>
      <c r="BXE52" s="139"/>
      <c r="BXF52" s="316"/>
      <c r="BXG52" s="316"/>
      <c r="BXH52" s="316"/>
      <c r="BXI52" s="316"/>
      <c r="BXJ52" s="316"/>
      <c r="BXK52" s="316"/>
      <c r="BXL52" s="316"/>
      <c r="BXM52" s="316"/>
      <c r="BXN52" s="316"/>
      <c r="BXO52" s="316"/>
      <c r="BXP52" s="139"/>
      <c r="BXQ52" s="316"/>
      <c r="BXR52" s="316"/>
      <c r="BXS52" s="316"/>
      <c r="BXT52" s="316"/>
      <c r="BXU52" s="316"/>
      <c r="BXV52" s="316"/>
      <c r="BXW52" s="316"/>
      <c r="BXX52" s="316"/>
      <c r="BXY52" s="316"/>
      <c r="BXZ52" s="316"/>
      <c r="BYA52" s="139"/>
      <c r="BYB52" s="316"/>
      <c r="BYC52" s="316"/>
      <c r="BYD52" s="316"/>
      <c r="BYE52" s="316"/>
      <c r="BYF52" s="316"/>
      <c r="BYG52" s="316"/>
      <c r="BYH52" s="316"/>
      <c r="BYI52" s="316"/>
      <c r="BYJ52" s="316"/>
      <c r="BYK52" s="316"/>
      <c r="BYL52" s="139"/>
      <c r="BYM52" s="316"/>
      <c r="BYN52" s="316"/>
      <c r="BYO52" s="316"/>
      <c r="BYP52" s="316"/>
      <c r="BYQ52" s="316"/>
      <c r="BYR52" s="316"/>
      <c r="BYS52" s="316"/>
      <c r="BYT52" s="316"/>
      <c r="BYU52" s="316"/>
      <c r="BYV52" s="316"/>
      <c r="BYW52" s="139"/>
      <c r="BYX52" s="316"/>
      <c r="BYY52" s="316"/>
      <c r="BYZ52" s="316"/>
      <c r="BZA52" s="316"/>
      <c r="BZB52" s="316"/>
      <c r="BZC52" s="316"/>
      <c r="BZD52" s="316"/>
      <c r="BZE52" s="316"/>
      <c r="BZF52" s="316"/>
      <c r="BZG52" s="316"/>
      <c r="BZH52" s="139"/>
      <c r="BZI52" s="316"/>
      <c r="BZJ52" s="316"/>
      <c r="BZK52" s="316"/>
      <c r="BZL52" s="316"/>
      <c r="BZM52" s="316"/>
      <c r="BZN52" s="316"/>
      <c r="BZO52" s="316"/>
      <c r="BZP52" s="316"/>
      <c r="BZQ52" s="316"/>
      <c r="BZR52" s="316"/>
      <c r="BZS52" s="139"/>
      <c r="BZT52" s="316"/>
      <c r="BZU52" s="316"/>
      <c r="BZV52" s="316"/>
      <c r="BZW52" s="316"/>
      <c r="BZX52" s="316"/>
      <c r="BZY52" s="316"/>
      <c r="BZZ52" s="316"/>
      <c r="CAA52" s="316"/>
      <c r="CAB52" s="316"/>
      <c r="CAC52" s="316"/>
      <c r="CAD52" s="139"/>
      <c r="CAE52" s="316"/>
      <c r="CAF52" s="316"/>
      <c r="CAG52" s="316"/>
      <c r="CAH52" s="316"/>
      <c r="CAI52" s="316"/>
      <c r="CAJ52" s="316"/>
      <c r="CAK52" s="316"/>
      <c r="CAL52" s="316"/>
      <c r="CAM52" s="316"/>
      <c r="CAN52" s="316"/>
      <c r="CAO52" s="139"/>
      <c r="CAP52" s="316"/>
      <c r="CAQ52" s="316"/>
      <c r="CAR52" s="316"/>
      <c r="CAS52" s="316"/>
      <c r="CAT52" s="316"/>
      <c r="CAU52" s="316"/>
      <c r="CAV52" s="316"/>
      <c r="CAW52" s="316"/>
      <c r="CAX52" s="316"/>
      <c r="CAY52" s="316"/>
      <c r="CAZ52" s="139"/>
      <c r="CBA52" s="316"/>
      <c r="CBB52" s="316"/>
      <c r="CBC52" s="316"/>
      <c r="CBD52" s="316"/>
      <c r="CBE52" s="316"/>
      <c r="CBF52" s="316"/>
      <c r="CBG52" s="316"/>
      <c r="CBH52" s="316"/>
      <c r="CBI52" s="316"/>
      <c r="CBJ52" s="316"/>
      <c r="CBK52" s="139"/>
      <c r="CBL52" s="316"/>
      <c r="CBM52" s="316"/>
      <c r="CBN52" s="316"/>
      <c r="CBO52" s="316"/>
      <c r="CBP52" s="316"/>
      <c r="CBQ52" s="316"/>
      <c r="CBR52" s="316"/>
      <c r="CBS52" s="316"/>
      <c r="CBT52" s="316"/>
      <c r="CBU52" s="316"/>
      <c r="CBV52" s="139"/>
      <c r="CBW52" s="316"/>
      <c r="CBX52" s="316"/>
      <c r="CBY52" s="316"/>
      <c r="CBZ52" s="316"/>
      <c r="CCA52" s="316"/>
      <c r="CCB52" s="316"/>
      <c r="CCC52" s="316"/>
      <c r="CCD52" s="316"/>
      <c r="CCE52" s="316"/>
      <c r="CCF52" s="316"/>
      <c r="CCG52" s="139"/>
      <c r="CCH52" s="316"/>
      <c r="CCI52" s="316"/>
      <c r="CCJ52" s="316"/>
      <c r="CCK52" s="316"/>
      <c r="CCL52" s="316"/>
      <c r="CCM52" s="316"/>
      <c r="CCN52" s="316"/>
      <c r="CCO52" s="316"/>
      <c r="CCP52" s="316"/>
      <c r="CCQ52" s="316"/>
      <c r="CCR52" s="139"/>
      <c r="CCS52" s="316"/>
      <c r="CCT52" s="316"/>
      <c r="CCU52" s="316"/>
      <c r="CCV52" s="316"/>
      <c r="CCW52" s="316"/>
      <c r="CCX52" s="316"/>
      <c r="CCY52" s="316"/>
      <c r="CCZ52" s="316"/>
      <c r="CDA52" s="316"/>
      <c r="CDB52" s="316"/>
      <c r="CDC52" s="139"/>
      <c r="CDD52" s="316"/>
      <c r="CDE52" s="316"/>
      <c r="CDF52" s="316"/>
      <c r="CDG52" s="316"/>
      <c r="CDH52" s="316"/>
      <c r="CDI52" s="316"/>
      <c r="CDJ52" s="316"/>
      <c r="CDK52" s="316"/>
      <c r="CDL52" s="316"/>
      <c r="CDM52" s="316"/>
      <c r="CDN52" s="139"/>
      <c r="CDO52" s="316"/>
      <c r="CDP52" s="316"/>
      <c r="CDQ52" s="316"/>
      <c r="CDR52" s="316"/>
      <c r="CDS52" s="316"/>
      <c r="CDT52" s="316"/>
      <c r="CDU52" s="316"/>
      <c r="CDV52" s="316"/>
      <c r="CDW52" s="316"/>
      <c r="CDX52" s="316"/>
      <c r="CDY52" s="139"/>
      <c r="CDZ52" s="316"/>
      <c r="CEA52" s="316"/>
      <c r="CEB52" s="316"/>
      <c r="CEC52" s="316"/>
      <c r="CED52" s="316"/>
      <c r="CEE52" s="316"/>
      <c r="CEF52" s="316"/>
      <c r="CEG52" s="316"/>
      <c r="CEH52" s="316"/>
      <c r="CEI52" s="316"/>
      <c r="CEJ52" s="139"/>
      <c r="CEK52" s="316"/>
      <c r="CEL52" s="316"/>
      <c r="CEM52" s="316"/>
      <c r="CEN52" s="316"/>
      <c r="CEO52" s="316"/>
      <c r="CEP52" s="316"/>
      <c r="CEQ52" s="316"/>
      <c r="CER52" s="316"/>
      <c r="CES52" s="316"/>
      <c r="CET52" s="316"/>
      <c r="CEU52" s="139"/>
      <c r="CEV52" s="316"/>
      <c r="CEW52" s="316"/>
      <c r="CEX52" s="316"/>
      <c r="CEY52" s="316"/>
      <c r="CEZ52" s="316"/>
      <c r="CFA52" s="316"/>
      <c r="CFB52" s="316"/>
      <c r="CFC52" s="316"/>
      <c r="CFD52" s="316"/>
      <c r="CFE52" s="316"/>
      <c r="CFF52" s="139"/>
      <c r="CFG52" s="316"/>
      <c r="CFH52" s="316"/>
      <c r="CFI52" s="316"/>
      <c r="CFJ52" s="316"/>
      <c r="CFK52" s="316"/>
      <c r="CFL52" s="316"/>
      <c r="CFM52" s="316"/>
      <c r="CFN52" s="316"/>
      <c r="CFO52" s="316"/>
      <c r="CFP52" s="316"/>
      <c r="CFQ52" s="139"/>
      <c r="CFR52" s="316"/>
      <c r="CFS52" s="316"/>
      <c r="CFT52" s="316"/>
      <c r="CFU52" s="316"/>
      <c r="CFV52" s="316"/>
      <c r="CFW52" s="316"/>
      <c r="CFX52" s="316"/>
      <c r="CFY52" s="316"/>
      <c r="CFZ52" s="316"/>
      <c r="CGA52" s="316"/>
      <c r="CGB52" s="139"/>
      <c r="CGC52" s="316"/>
      <c r="CGD52" s="316"/>
      <c r="CGE52" s="316"/>
      <c r="CGF52" s="316"/>
      <c r="CGG52" s="316"/>
      <c r="CGH52" s="316"/>
      <c r="CGI52" s="316"/>
      <c r="CGJ52" s="316"/>
      <c r="CGK52" s="316"/>
      <c r="CGL52" s="316"/>
      <c r="CGM52" s="139"/>
      <c r="CGN52" s="316"/>
      <c r="CGO52" s="316"/>
      <c r="CGP52" s="316"/>
      <c r="CGQ52" s="316"/>
      <c r="CGR52" s="316"/>
      <c r="CGS52" s="316"/>
      <c r="CGT52" s="316"/>
      <c r="CGU52" s="316"/>
      <c r="CGV52" s="316"/>
      <c r="CGW52" s="316"/>
      <c r="CGX52" s="139"/>
      <c r="CGY52" s="316"/>
      <c r="CGZ52" s="316"/>
      <c r="CHA52" s="316"/>
      <c r="CHB52" s="316"/>
      <c r="CHC52" s="316"/>
      <c r="CHD52" s="316"/>
      <c r="CHE52" s="316"/>
      <c r="CHF52" s="316"/>
      <c r="CHG52" s="316"/>
      <c r="CHH52" s="316"/>
      <c r="CHI52" s="139"/>
      <c r="CHJ52" s="316"/>
      <c r="CHK52" s="316"/>
      <c r="CHL52" s="316"/>
      <c r="CHM52" s="316"/>
      <c r="CHN52" s="316"/>
      <c r="CHO52" s="316"/>
      <c r="CHP52" s="316"/>
      <c r="CHQ52" s="316"/>
      <c r="CHR52" s="316"/>
      <c r="CHS52" s="316"/>
      <c r="CHT52" s="139"/>
      <c r="CHU52" s="316"/>
      <c r="CHV52" s="316"/>
      <c r="CHW52" s="316"/>
      <c r="CHX52" s="316"/>
      <c r="CHY52" s="316"/>
      <c r="CHZ52" s="316"/>
      <c r="CIA52" s="316"/>
      <c r="CIB52" s="316"/>
      <c r="CIC52" s="316"/>
      <c r="CID52" s="316"/>
      <c r="CIE52" s="139"/>
      <c r="CIF52" s="316"/>
      <c r="CIG52" s="316"/>
      <c r="CIH52" s="316"/>
      <c r="CII52" s="316"/>
      <c r="CIJ52" s="316"/>
      <c r="CIK52" s="316"/>
      <c r="CIL52" s="316"/>
      <c r="CIM52" s="316"/>
      <c r="CIN52" s="316"/>
      <c r="CIO52" s="316"/>
      <c r="CIP52" s="139"/>
      <c r="CIQ52" s="316"/>
      <c r="CIR52" s="316"/>
      <c r="CIS52" s="316"/>
      <c r="CIT52" s="316"/>
      <c r="CIU52" s="316"/>
      <c r="CIV52" s="316"/>
      <c r="CIW52" s="316"/>
      <c r="CIX52" s="316"/>
      <c r="CIY52" s="316"/>
      <c r="CIZ52" s="316"/>
      <c r="CJA52" s="139"/>
      <c r="CJB52" s="316"/>
      <c r="CJC52" s="316"/>
      <c r="CJD52" s="316"/>
      <c r="CJE52" s="316"/>
      <c r="CJF52" s="316"/>
      <c r="CJG52" s="316"/>
      <c r="CJH52" s="316"/>
      <c r="CJI52" s="316"/>
      <c r="CJJ52" s="316"/>
      <c r="CJK52" s="316"/>
      <c r="CJL52" s="139"/>
      <c r="CJM52" s="316"/>
      <c r="CJN52" s="316"/>
      <c r="CJO52" s="316"/>
      <c r="CJP52" s="316"/>
      <c r="CJQ52" s="316"/>
      <c r="CJR52" s="316"/>
      <c r="CJS52" s="316"/>
      <c r="CJT52" s="316"/>
      <c r="CJU52" s="316"/>
      <c r="CJV52" s="316"/>
      <c r="CJW52" s="139"/>
      <c r="CJX52" s="316"/>
      <c r="CJY52" s="316"/>
      <c r="CJZ52" s="316"/>
      <c r="CKA52" s="316"/>
      <c r="CKB52" s="316"/>
      <c r="CKC52" s="316"/>
      <c r="CKD52" s="316"/>
      <c r="CKE52" s="316"/>
      <c r="CKF52" s="316"/>
      <c r="CKG52" s="316"/>
      <c r="CKH52" s="139"/>
      <c r="CKI52" s="316"/>
      <c r="CKJ52" s="316"/>
      <c r="CKK52" s="316"/>
      <c r="CKL52" s="316"/>
      <c r="CKM52" s="316"/>
      <c r="CKN52" s="316"/>
      <c r="CKO52" s="316"/>
      <c r="CKP52" s="316"/>
      <c r="CKQ52" s="316"/>
      <c r="CKR52" s="316"/>
      <c r="CKS52" s="139"/>
      <c r="CKT52" s="316"/>
      <c r="CKU52" s="316"/>
      <c r="CKV52" s="316"/>
      <c r="CKW52" s="316"/>
      <c r="CKX52" s="316"/>
      <c r="CKY52" s="316"/>
      <c r="CKZ52" s="316"/>
      <c r="CLA52" s="316"/>
      <c r="CLB52" s="316"/>
      <c r="CLC52" s="316"/>
      <c r="CLD52" s="139"/>
      <c r="CLE52" s="316"/>
      <c r="CLF52" s="316"/>
      <c r="CLG52" s="316"/>
      <c r="CLH52" s="316"/>
      <c r="CLI52" s="316"/>
      <c r="CLJ52" s="316"/>
      <c r="CLK52" s="316"/>
      <c r="CLL52" s="316"/>
      <c r="CLM52" s="316"/>
      <c r="CLN52" s="316"/>
      <c r="CLO52" s="139"/>
      <c r="CLP52" s="316"/>
      <c r="CLQ52" s="316"/>
      <c r="CLR52" s="316"/>
      <c r="CLS52" s="316"/>
      <c r="CLT52" s="316"/>
      <c r="CLU52" s="316"/>
      <c r="CLV52" s="316"/>
      <c r="CLW52" s="316"/>
      <c r="CLX52" s="316"/>
      <c r="CLY52" s="316"/>
      <c r="CLZ52" s="139"/>
      <c r="CMA52" s="316"/>
      <c r="CMB52" s="316"/>
      <c r="CMC52" s="316"/>
      <c r="CMD52" s="316"/>
      <c r="CME52" s="316"/>
      <c r="CMF52" s="316"/>
      <c r="CMG52" s="316"/>
      <c r="CMH52" s="316"/>
      <c r="CMI52" s="316"/>
      <c r="CMJ52" s="316"/>
      <c r="CMK52" s="139"/>
      <c r="CML52" s="316"/>
      <c r="CMM52" s="316"/>
      <c r="CMN52" s="316"/>
      <c r="CMO52" s="316"/>
      <c r="CMP52" s="316"/>
      <c r="CMQ52" s="316"/>
      <c r="CMR52" s="316"/>
      <c r="CMS52" s="316"/>
      <c r="CMT52" s="316"/>
      <c r="CMU52" s="316"/>
      <c r="CMV52" s="139"/>
      <c r="CMW52" s="316"/>
      <c r="CMX52" s="316"/>
      <c r="CMY52" s="316"/>
      <c r="CMZ52" s="316"/>
      <c r="CNA52" s="316"/>
      <c r="CNB52" s="316"/>
      <c r="CNC52" s="316"/>
      <c r="CND52" s="316"/>
      <c r="CNE52" s="316"/>
      <c r="CNF52" s="316"/>
      <c r="CNG52" s="139"/>
      <c r="CNH52" s="316"/>
      <c r="CNI52" s="316"/>
      <c r="CNJ52" s="316"/>
      <c r="CNK52" s="316"/>
      <c r="CNL52" s="316"/>
      <c r="CNM52" s="316"/>
      <c r="CNN52" s="316"/>
      <c r="CNO52" s="316"/>
      <c r="CNP52" s="316"/>
      <c r="CNQ52" s="316"/>
      <c r="CNR52" s="139"/>
      <c r="CNS52" s="316"/>
      <c r="CNT52" s="316"/>
      <c r="CNU52" s="316"/>
      <c r="CNV52" s="316"/>
      <c r="CNW52" s="316"/>
      <c r="CNX52" s="316"/>
      <c r="CNY52" s="316"/>
      <c r="CNZ52" s="316"/>
      <c r="COA52" s="316"/>
      <c r="COB52" s="316"/>
      <c r="COC52" s="139"/>
      <c r="COD52" s="316"/>
      <c r="COE52" s="316"/>
      <c r="COF52" s="316"/>
      <c r="COG52" s="316"/>
      <c r="COH52" s="316"/>
      <c r="COI52" s="316"/>
      <c r="COJ52" s="316"/>
      <c r="COK52" s="316"/>
      <c r="COL52" s="316"/>
      <c r="COM52" s="316"/>
      <c r="CON52" s="139"/>
      <c r="COO52" s="316"/>
      <c r="COP52" s="316"/>
      <c r="COQ52" s="316"/>
      <c r="COR52" s="316"/>
      <c r="COS52" s="316"/>
      <c r="COT52" s="316"/>
      <c r="COU52" s="316"/>
      <c r="COV52" s="316"/>
      <c r="COW52" s="316"/>
      <c r="COX52" s="316"/>
      <c r="COY52" s="139"/>
      <c r="COZ52" s="316"/>
      <c r="CPA52" s="316"/>
      <c r="CPB52" s="316"/>
      <c r="CPC52" s="316"/>
      <c r="CPD52" s="316"/>
      <c r="CPE52" s="316"/>
      <c r="CPF52" s="316"/>
      <c r="CPG52" s="316"/>
      <c r="CPH52" s="316"/>
      <c r="CPI52" s="316"/>
      <c r="CPJ52" s="139"/>
      <c r="CPK52" s="316"/>
      <c r="CPL52" s="316"/>
      <c r="CPM52" s="316"/>
      <c r="CPN52" s="316"/>
      <c r="CPO52" s="316"/>
      <c r="CPP52" s="316"/>
      <c r="CPQ52" s="316"/>
      <c r="CPR52" s="316"/>
      <c r="CPS52" s="316"/>
      <c r="CPT52" s="316"/>
      <c r="CPU52" s="139"/>
      <c r="CPV52" s="316"/>
      <c r="CPW52" s="316"/>
      <c r="CPX52" s="316"/>
      <c r="CPY52" s="316"/>
      <c r="CPZ52" s="316"/>
      <c r="CQA52" s="316"/>
      <c r="CQB52" s="316"/>
      <c r="CQC52" s="316"/>
      <c r="CQD52" s="316"/>
      <c r="CQE52" s="316"/>
      <c r="CQF52" s="139"/>
      <c r="CQG52" s="316"/>
      <c r="CQH52" s="316"/>
      <c r="CQI52" s="316"/>
      <c r="CQJ52" s="316"/>
      <c r="CQK52" s="316"/>
      <c r="CQL52" s="316"/>
      <c r="CQM52" s="316"/>
      <c r="CQN52" s="316"/>
      <c r="CQO52" s="316"/>
      <c r="CQP52" s="316"/>
      <c r="CQQ52" s="139"/>
      <c r="CQR52" s="316"/>
      <c r="CQS52" s="316"/>
      <c r="CQT52" s="316"/>
      <c r="CQU52" s="316"/>
      <c r="CQV52" s="316"/>
      <c r="CQW52" s="316"/>
      <c r="CQX52" s="316"/>
      <c r="CQY52" s="316"/>
      <c r="CQZ52" s="316"/>
      <c r="CRA52" s="316"/>
      <c r="CRB52" s="139"/>
      <c r="CRC52" s="316"/>
      <c r="CRD52" s="316"/>
      <c r="CRE52" s="316"/>
      <c r="CRF52" s="316"/>
      <c r="CRG52" s="316"/>
      <c r="CRH52" s="316"/>
      <c r="CRI52" s="316"/>
      <c r="CRJ52" s="316"/>
      <c r="CRK52" s="316"/>
      <c r="CRL52" s="316"/>
      <c r="CRM52" s="139"/>
      <c r="CRN52" s="316"/>
      <c r="CRO52" s="316"/>
      <c r="CRP52" s="316"/>
      <c r="CRQ52" s="316"/>
      <c r="CRR52" s="316"/>
      <c r="CRS52" s="316"/>
      <c r="CRT52" s="316"/>
      <c r="CRU52" s="316"/>
      <c r="CRV52" s="316"/>
      <c r="CRW52" s="316"/>
      <c r="CRX52" s="139"/>
      <c r="CRY52" s="316"/>
      <c r="CRZ52" s="316"/>
      <c r="CSA52" s="316"/>
      <c r="CSB52" s="316"/>
      <c r="CSC52" s="316"/>
      <c r="CSD52" s="316"/>
      <c r="CSE52" s="316"/>
      <c r="CSF52" s="316"/>
      <c r="CSG52" s="316"/>
      <c r="CSH52" s="316"/>
      <c r="CSI52" s="139"/>
      <c r="CSJ52" s="316"/>
      <c r="CSK52" s="316"/>
      <c r="CSL52" s="316"/>
      <c r="CSM52" s="316"/>
      <c r="CSN52" s="316"/>
      <c r="CSO52" s="316"/>
      <c r="CSP52" s="316"/>
      <c r="CSQ52" s="316"/>
      <c r="CSR52" s="316"/>
      <c r="CSS52" s="316"/>
      <c r="CST52" s="139"/>
      <c r="CSU52" s="316"/>
      <c r="CSV52" s="316"/>
      <c r="CSW52" s="316"/>
      <c r="CSX52" s="316"/>
      <c r="CSY52" s="316"/>
      <c r="CSZ52" s="316"/>
      <c r="CTA52" s="316"/>
      <c r="CTB52" s="316"/>
      <c r="CTC52" s="316"/>
      <c r="CTD52" s="316"/>
      <c r="CTE52" s="139"/>
      <c r="CTF52" s="316"/>
      <c r="CTG52" s="316"/>
      <c r="CTH52" s="316"/>
      <c r="CTI52" s="316"/>
      <c r="CTJ52" s="316"/>
      <c r="CTK52" s="316"/>
      <c r="CTL52" s="316"/>
      <c r="CTM52" s="316"/>
      <c r="CTN52" s="316"/>
      <c r="CTO52" s="316"/>
      <c r="CTP52" s="139"/>
      <c r="CTQ52" s="316"/>
      <c r="CTR52" s="316"/>
      <c r="CTS52" s="316"/>
      <c r="CTT52" s="316"/>
      <c r="CTU52" s="316"/>
      <c r="CTV52" s="316"/>
      <c r="CTW52" s="316"/>
      <c r="CTX52" s="316"/>
      <c r="CTY52" s="316"/>
      <c r="CTZ52" s="316"/>
      <c r="CUA52" s="139"/>
      <c r="CUB52" s="316"/>
      <c r="CUC52" s="316"/>
      <c r="CUD52" s="316"/>
      <c r="CUE52" s="316"/>
      <c r="CUF52" s="316"/>
      <c r="CUG52" s="316"/>
      <c r="CUH52" s="316"/>
      <c r="CUI52" s="316"/>
      <c r="CUJ52" s="316"/>
      <c r="CUK52" s="316"/>
      <c r="CUL52" s="139"/>
      <c r="CUM52" s="316"/>
      <c r="CUN52" s="316"/>
      <c r="CUO52" s="316"/>
      <c r="CUP52" s="316"/>
      <c r="CUQ52" s="316"/>
      <c r="CUR52" s="316"/>
      <c r="CUS52" s="316"/>
      <c r="CUT52" s="316"/>
      <c r="CUU52" s="316"/>
      <c r="CUV52" s="316"/>
      <c r="CUW52" s="139"/>
      <c r="CUX52" s="316"/>
      <c r="CUY52" s="316"/>
      <c r="CUZ52" s="316"/>
      <c r="CVA52" s="316"/>
      <c r="CVB52" s="316"/>
      <c r="CVC52" s="316"/>
      <c r="CVD52" s="316"/>
      <c r="CVE52" s="316"/>
      <c r="CVF52" s="316"/>
      <c r="CVG52" s="316"/>
      <c r="CVH52" s="139"/>
      <c r="CVI52" s="316"/>
      <c r="CVJ52" s="316"/>
      <c r="CVK52" s="316"/>
      <c r="CVL52" s="316"/>
      <c r="CVM52" s="316"/>
      <c r="CVN52" s="316"/>
      <c r="CVO52" s="316"/>
      <c r="CVP52" s="316"/>
      <c r="CVQ52" s="316"/>
      <c r="CVR52" s="316"/>
      <c r="CVS52" s="139"/>
      <c r="CVT52" s="316"/>
      <c r="CVU52" s="316"/>
      <c r="CVV52" s="316"/>
      <c r="CVW52" s="316"/>
      <c r="CVX52" s="316"/>
      <c r="CVY52" s="316"/>
      <c r="CVZ52" s="316"/>
      <c r="CWA52" s="316"/>
      <c r="CWB52" s="316"/>
      <c r="CWC52" s="316"/>
      <c r="CWD52" s="139"/>
      <c r="CWE52" s="316"/>
      <c r="CWF52" s="316"/>
      <c r="CWG52" s="316"/>
      <c r="CWH52" s="316"/>
      <c r="CWI52" s="316"/>
      <c r="CWJ52" s="316"/>
      <c r="CWK52" s="316"/>
      <c r="CWL52" s="316"/>
      <c r="CWM52" s="316"/>
      <c r="CWN52" s="316"/>
      <c r="CWO52" s="139"/>
      <c r="CWP52" s="316"/>
      <c r="CWQ52" s="316"/>
      <c r="CWR52" s="316"/>
      <c r="CWS52" s="316"/>
      <c r="CWT52" s="316"/>
      <c r="CWU52" s="316"/>
      <c r="CWV52" s="316"/>
      <c r="CWW52" s="316"/>
      <c r="CWX52" s="316"/>
      <c r="CWY52" s="316"/>
      <c r="CWZ52" s="139"/>
      <c r="CXA52" s="316"/>
      <c r="CXB52" s="316"/>
      <c r="CXC52" s="316"/>
      <c r="CXD52" s="316"/>
      <c r="CXE52" s="316"/>
      <c r="CXF52" s="316"/>
      <c r="CXG52" s="316"/>
      <c r="CXH52" s="316"/>
      <c r="CXI52" s="316"/>
      <c r="CXJ52" s="316"/>
      <c r="CXK52" s="139"/>
      <c r="CXL52" s="316"/>
      <c r="CXM52" s="316"/>
      <c r="CXN52" s="316"/>
      <c r="CXO52" s="316"/>
      <c r="CXP52" s="316"/>
      <c r="CXQ52" s="316"/>
      <c r="CXR52" s="316"/>
      <c r="CXS52" s="316"/>
      <c r="CXT52" s="316"/>
      <c r="CXU52" s="316"/>
      <c r="CXV52" s="139"/>
      <c r="CXW52" s="316"/>
      <c r="CXX52" s="316"/>
      <c r="CXY52" s="316"/>
      <c r="CXZ52" s="316"/>
      <c r="CYA52" s="316"/>
      <c r="CYB52" s="316"/>
      <c r="CYC52" s="316"/>
      <c r="CYD52" s="316"/>
      <c r="CYE52" s="316"/>
      <c r="CYF52" s="316"/>
      <c r="CYG52" s="139"/>
      <c r="CYH52" s="316"/>
      <c r="CYI52" s="316"/>
      <c r="CYJ52" s="316"/>
      <c r="CYK52" s="316"/>
      <c r="CYL52" s="316"/>
      <c r="CYM52" s="316"/>
      <c r="CYN52" s="316"/>
      <c r="CYO52" s="316"/>
      <c r="CYP52" s="316"/>
      <c r="CYQ52" s="316"/>
      <c r="CYR52" s="139"/>
      <c r="CYS52" s="316"/>
      <c r="CYT52" s="316"/>
      <c r="CYU52" s="316"/>
      <c r="CYV52" s="316"/>
      <c r="CYW52" s="316"/>
      <c r="CYX52" s="316"/>
      <c r="CYY52" s="316"/>
      <c r="CYZ52" s="316"/>
      <c r="CZA52" s="316"/>
      <c r="CZB52" s="316"/>
      <c r="CZC52" s="139"/>
      <c r="CZD52" s="316"/>
      <c r="CZE52" s="316"/>
      <c r="CZF52" s="316"/>
      <c r="CZG52" s="316"/>
      <c r="CZH52" s="316"/>
      <c r="CZI52" s="316"/>
      <c r="CZJ52" s="316"/>
      <c r="CZK52" s="316"/>
      <c r="CZL52" s="316"/>
      <c r="CZM52" s="316"/>
      <c r="CZN52" s="139"/>
      <c r="CZO52" s="316"/>
      <c r="CZP52" s="316"/>
      <c r="CZQ52" s="316"/>
      <c r="CZR52" s="316"/>
      <c r="CZS52" s="316"/>
      <c r="CZT52" s="316"/>
      <c r="CZU52" s="316"/>
      <c r="CZV52" s="316"/>
      <c r="CZW52" s="316"/>
      <c r="CZX52" s="316"/>
      <c r="CZY52" s="139"/>
      <c r="CZZ52" s="316"/>
      <c r="DAA52" s="316"/>
      <c r="DAB52" s="316"/>
      <c r="DAC52" s="316"/>
      <c r="DAD52" s="316"/>
      <c r="DAE52" s="316"/>
      <c r="DAF52" s="316"/>
      <c r="DAG52" s="316"/>
      <c r="DAH52" s="316"/>
      <c r="DAI52" s="316"/>
      <c r="DAJ52" s="139"/>
      <c r="DAK52" s="316"/>
      <c r="DAL52" s="316"/>
      <c r="DAM52" s="316"/>
      <c r="DAN52" s="316"/>
      <c r="DAO52" s="316"/>
      <c r="DAP52" s="316"/>
      <c r="DAQ52" s="316"/>
      <c r="DAR52" s="316"/>
      <c r="DAS52" s="316"/>
      <c r="DAT52" s="316"/>
      <c r="DAU52" s="139"/>
      <c r="DAV52" s="316"/>
      <c r="DAW52" s="316"/>
      <c r="DAX52" s="316"/>
      <c r="DAY52" s="316"/>
      <c r="DAZ52" s="316"/>
      <c r="DBA52" s="316"/>
      <c r="DBB52" s="316"/>
      <c r="DBC52" s="316"/>
      <c r="DBD52" s="316"/>
      <c r="DBE52" s="316"/>
      <c r="DBF52" s="139"/>
      <c r="DBG52" s="316"/>
      <c r="DBH52" s="316"/>
      <c r="DBI52" s="316"/>
      <c r="DBJ52" s="316"/>
      <c r="DBK52" s="316"/>
      <c r="DBL52" s="316"/>
      <c r="DBM52" s="316"/>
      <c r="DBN52" s="316"/>
      <c r="DBO52" s="316"/>
      <c r="DBP52" s="316"/>
      <c r="DBQ52" s="139"/>
      <c r="DBR52" s="316"/>
      <c r="DBS52" s="316"/>
      <c r="DBT52" s="316"/>
      <c r="DBU52" s="316"/>
      <c r="DBV52" s="316"/>
      <c r="DBW52" s="316"/>
      <c r="DBX52" s="316"/>
      <c r="DBY52" s="316"/>
      <c r="DBZ52" s="316"/>
      <c r="DCA52" s="316"/>
      <c r="DCB52" s="139"/>
      <c r="DCC52" s="316"/>
      <c r="DCD52" s="316"/>
      <c r="DCE52" s="316"/>
      <c r="DCF52" s="316"/>
      <c r="DCG52" s="316"/>
      <c r="DCH52" s="316"/>
      <c r="DCI52" s="316"/>
      <c r="DCJ52" s="316"/>
      <c r="DCK52" s="316"/>
      <c r="DCL52" s="316"/>
      <c r="DCM52" s="139"/>
      <c r="DCN52" s="316"/>
      <c r="DCO52" s="316"/>
      <c r="DCP52" s="316"/>
      <c r="DCQ52" s="316"/>
      <c r="DCR52" s="316"/>
      <c r="DCS52" s="316"/>
      <c r="DCT52" s="316"/>
      <c r="DCU52" s="316"/>
      <c r="DCV52" s="316"/>
      <c r="DCW52" s="316"/>
      <c r="DCX52" s="139"/>
      <c r="DCY52" s="316"/>
      <c r="DCZ52" s="316"/>
      <c r="DDA52" s="316"/>
      <c r="DDB52" s="316"/>
      <c r="DDC52" s="316"/>
      <c r="DDD52" s="316"/>
      <c r="DDE52" s="316"/>
      <c r="DDF52" s="316"/>
      <c r="DDG52" s="316"/>
      <c r="DDH52" s="316"/>
      <c r="DDI52" s="139"/>
      <c r="DDJ52" s="316"/>
      <c r="DDK52" s="316"/>
      <c r="DDL52" s="316"/>
      <c r="DDM52" s="316"/>
      <c r="DDN52" s="316"/>
      <c r="DDO52" s="316"/>
      <c r="DDP52" s="316"/>
      <c r="DDQ52" s="316"/>
      <c r="DDR52" s="316"/>
      <c r="DDS52" s="316"/>
      <c r="DDT52" s="139"/>
      <c r="DDU52" s="316"/>
      <c r="DDV52" s="316"/>
      <c r="DDW52" s="316"/>
      <c r="DDX52" s="316"/>
      <c r="DDY52" s="316"/>
      <c r="DDZ52" s="316"/>
      <c r="DEA52" s="316"/>
      <c r="DEB52" s="316"/>
      <c r="DEC52" s="316"/>
      <c r="DED52" s="316"/>
      <c r="DEE52" s="139"/>
      <c r="DEF52" s="316"/>
      <c r="DEG52" s="316"/>
      <c r="DEH52" s="316"/>
      <c r="DEI52" s="316"/>
      <c r="DEJ52" s="316"/>
      <c r="DEK52" s="316"/>
      <c r="DEL52" s="316"/>
      <c r="DEM52" s="316"/>
      <c r="DEN52" s="316"/>
      <c r="DEO52" s="316"/>
      <c r="DEP52" s="139"/>
      <c r="DEQ52" s="316"/>
      <c r="DER52" s="316"/>
      <c r="DES52" s="316"/>
      <c r="DET52" s="316"/>
      <c r="DEU52" s="316"/>
      <c r="DEV52" s="316"/>
      <c r="DEW52" s="316"/>
      <c r="DEX52" s="316"/>
      <c r="DEY52" s="316"/>
      <c r="DEZ52" s="316"/>
      <c r="DFA52" s="139"/>
      <c r="DFB52" s="316"/>
      <c r="DFC52" s="316"/>
      <c r="DFD52" s="316"/>
      <c r="DFE52" s="316"/>
      <c r="DFF52" s="316"/>
      <c r="DFG52" s="316"/>
      <c r="DFH52" s="316"/>
      <c r="DFI52" s="316"/>
      <c r="DFJ52" s="316"/>
      <c r="DFK52" s="316"/>
      <c r="DFL52" s="139"/>
      <c r="DFM52" s="316"/>
      <c r="DFN52" s="316"/>
      <c r="DFO52" s="316"/>
      <c r="DFP52" s="316"/>
      <c r="DFQ52" s="316"/>
      <c r="DFR52" s="316"/>
      <c r="DFS52" s="316"/>
      <c r="DFT52" s="316"/>
      <c r="DFU52" s="316"/>
      <c r="DFV52" s="316"/>
      <c r="DFW52" s="139"/>
      <c r="DFX52" s="316"/>
      <c r="DFY52" s="316"/>
      <c r="DFZ52" s="316"/>
      <c r="DGA52" s="316"/>
      <c r="DGB52" s="316"/>
      <c r="DGC52" s="316"/>
      <c r="DGD52" s="316"/>
      <c r="DGE52" s="316"/>
      <c r="DGF52" s="316"/>
      <c r="DGG52" s="316"/>
      <c r="DGH52" s="139"/>
      <c r="DGI52" s="316"/>
      <c r="DGJ52" s="316"/>
      <c r="DGK52" s="316"/>
      <c r="DGL52" s="316"/>
      <c r="DGM52" s="316"/>
      <c r="DGN52" s="316"/>
      <c r="DGO52" s="316"/>
      <c r="DGP52" s="316"/>
      <c r="DGQ52" s="316"/>
      <c r="DGR52" s="316"/>
      <c r="DGS52" s="139"/>
      <c r="DGT52" s="316"/>
      <c r="DGU52" s="316"/>
      <c r="DGV52" s="316"/>
      <c r="DGW52" s="316"/>
      <c r="DGX52" s="316"/>
      <c r="DGY52" s="316"/>
      <c r="DGZ52" s="316"/>
      <c r="DHA52" s="316"/>
      <c r="DHB52" s="316"/>
      <c r="DHC52" s="316"/>
      <c r="DHD52" s="139"/>
      <c r="DHE52" s="316"/>
      <c r="DHF52" s="316"/>
      <c r="DHG52" s="316"/>
      <c r="DHH52" s="316"/>
      <c r="DHI52" s="316"/>
      <c r="DHJ52" s="316"/>
      <c r="DHK52" s="316"/>
      <c r="DHL52" s="316"/>
      <c r="DHM52" s="316"/>
      <c r="DHN52" s="316"/>
      <c r="DHO52" s="139"/>
      <c r="DHP52" s="316"/>
      <c r="DHQ52" s="316"/>
      <c r="DHR52" s="316"/>
      <c r="DHS52" s="316"/>
      <c r="DHT52" s="316"/>
      <c r="DHU52" s="316"/>
      <c r="DHV52" s="316"/>
      <c r="DHW52" s="316"/>
      <c r="DHX52" s="316"/>
      <c r="DHY52" s="316"/>
      <c r="DHZ52" s="139"/>
      <c r="DIA52" s="316"/>
      <c r="DIB52" s="316"/>
      <c r="DIC52" s="316"/>
      <c r="DID52" s="316"/>
      <c r="DIE52" s="316"/>
      <c r="DIF52" s="316"/>
      <c r="DIG52" s="316"/>
      <c r="DIH52" s="316"/>
      <c r="DII52" s="316"/>
      <c r="DIJ52" s="316"/>
      <c r="DIK52" s="139"/>
      <c r="DIL52" s="316"/>
      <c r="DIM52" s="316"/>
      <c r="DIN52" s="316"/>
      <c r="DIO52" s="316"/>
      <c r="DIP52" s="316"/>
      <c r="DIQ52" s="316"/>
      <c r="DIR52" s="316"/>
      <c r="DIS52" s="316"/>
      <c r="DIT52" s="316"/>
      <c r="DIU52" s="316"/>
      <c r="DIV52" s="139"/>
      <c r="DIW52" s="316"/>
      <c r="DIX52" s="316"/>
      <c r="DIY52" s="316"/>
      <c r="DIZ52" s="316"/>
      <c r="DJA52" s="316"/>
      <c r="DJB52" s="316"/>
      <c r="DJC52" s="316"/>
      <c r="DJD52" s="316"/>
      <c r="DJE52" s="316"/>
      <c r="DJF52" s="316"/>
      <c r="DJG52" s="139"/>
      <c r="DJH52" s="316"/>
      <c r="DJI52" s="316"/>
      <c r="DJJ52" s="316"/>
      <c r="DJK52" s="316"/>
      <c r="DJL52" s="316"/>
      <c r="DJM52" s="316"/>
      <c r="DJN52" s="316"/>
      <c r="DJO52" s="316"/>
      <c r="DJP52" s="316"/>
      <c r="DJQ52" s="316"/>
      <c r="DJR52" s="139"/>
      <c r="DJS52" s="316"/>
      <c r="DJT52" s="316"/>
      <c r="DJU52" s="316"/>
      <c r="DJV52" s="316"/>
      <c r="DJW52" s="316"/>
      <c r="DJX52" s="316"/>
      <c r="DJY52" s="316"/>
      <c r="DJZ52" s="316"/>
      <c r="DKA52" s="316"/>
      <c r="DKB52" s="316"/>
      <c r="DKC52" s="139"/>
      <c r="DKD52" s="316"/>
      <c r="DKE52" s="316"/>
      <c r="DKF52" s="316"/>
      <c r="DKG52" s="316"/>
      <c r="DKH52" s="316"/>
      <c r="DKI52" s="316"/>
      <c r="DKJ52" s="316"/>
      <c r="DKK52" s="316"/>
      <c r="DKL52" s="316"/>
      <c r="DKM52" s="316"/>
      <c r="DKN52" s="139"/>
      <c r="DKO52" s="316"/>
      <c r="DKP52" s="316"/>
      <c r="DKQ52" s="316"/>
      <c r="DKR52" s="316"/>
      <c r="DKS52" s="316"/>
      <c r="DKT52" s="316"/>
      <c r="DKU52" s="316"/>
      <c r="DKV52" s="316"/>
      <c r="DKW52" s="316"/>
      <c r="DKX52" s="316"/>
      <c r="DKY52" s="139"/>
      <c r="DKZ52" s="316"/>
      <c r="DLA52" s="316"/>
      <c r="DLB52" s="316"/>
      <c r="DLC52" s="316"/>
      <c r="DLD52" s="316"/>
      <c r="DLE52" s="316"/>
      <c r="DLF52" s="316"/>
      <c r="DLG52" s="316"/>
      <c r="DLH52" s="316"/>
      <c r="DLI52" s="316"/>
      <c r="DLJ52" s="139"/>
      <c r="DLK52" s="316"/>
      <c r="DLL52" s="316"/>
      <c r="DLM52" s="316"/>
      <c r="DLN52" s="316"/>
      <c r="DLO52" s="316"/>
      <c r="DLP52" s="316"/>
      <c r="DLQ52" s="316"/>
      <c r="DLR52" s="316"/>
      <c r="DLS52" s="316"/>
      <c r="DLT52" s="316"/>
      <c r="DLU52" s="139"/>
      <c r="DLV52" s="316"/>
      <c r="DLW52" s="316"/>
      <c r="DLX52" s="316"/>
      <c r="DLY52" s="316"/>
      <c r="DLZ52" s="316"/>
      <c r="DMA52" s="316"/>
      <c r="DMB52" s="316"/>
      <c r="DMC52" s="316"/>
      <c r="DMD52" s="316"/>
      <c r="DME52" s="316"/>
      <c r="DMF52" s="139"/>
      <c r="DMG52" s="316"/>
      <c r="DMH52" s="316"/>
      <c r="DMI52" s="316"/>
      <c r="DMJ52" s="316"/>
      <c r="DMK52" s="316"/>
      <c r="DML52" s="316"/>
      <c r="DMM52" s="316"/>
      <c r="DMN52" s="316"/>
      <c r="DMO52" s="316"/>
      <c r="DMP52" s="316"/>
      <c r="DMQ52" s="139"/>
      <c r="DMR52" s="316"/>
      <c r="DMS52" s="316"/>
      <c r="DMT52" s="316"/>
      <c r="DMU52" s="316"/>
      <c r="DMV52" s="316"/>
      <c r="DMW52" s="316"/>
      <c r="DMX52" s="316"/>
      <c r="DMY52" s="316"/>
      <c r="DMZ52" s="316"/>
      <c r="DNA52" s="316"/>
      <c r="DNB52" s="139"/>
      <c r="DNC52" s="316"/>
      <c r="DND52" s="316"/>
      <c r="DNE52" s="316"/>
      <c r="DNF52" s="316"/>
      <c r="DNG52" s="316"/>
      <c r="DNH52" s="316"/>
      <c r="DNI52" s="316"/>
      <c r="DNJ52" s="316"/>
      <c r="DNK52" s="316"/>
      <c r="DNL52" s="316"/>
      <c r="DNM52" s="139"/>
      <c r="DNN52" s="316"/>
      <c r="DNO52" s="316"/>
      <c r="DNP52" s="316"/>
      <c r="DNQ52" s="316"/>
      <c r="DNR52" s="316"/>
      <c r="DNS52" s="316"/>
      <c r="DNT52" s="316"/>
      <c r="DNU52" s="316"/>
      <c r="DNV52" s="316"/>
      <c r="DNW52" s="316"/>
      <c r="DNX52" s="139"/>
      <c r="DNY52" s="316"/>
      <c r="DNZ52" s="316"/>
      <c r="DOA52" s="316"/>
      <c r="DOB52" s="316"/>
      <c r="DOC52" s="316"/>
      <c r="DOD52" s="316"/>
      <c r="DOE52" s="316"/>
      <c r="DOF52" s="316"/>
      <c r="DOG52" s="316"/>
      <c r="DOH52" s="316"/>
      <c r="DOI52" s="139"/>
      <c r="DOJ52" s="316"/>
      <c r="DOK52" s="316"/>
      <c r="DOL52" s="316"/>
      <c r="DOM52" s="316"/>
      <c r="DON52" s="316"/>
      <c r="DOO52" s="316"/>
      <c r="DOP52" s="316"/>
      <c r="DOQ52" s="316"/>
      <c r="DOR52" s="316"/>
      <c r="DOS52" s="316"/>
      <c r="DOT52" s="139"/>
      <c r="DOU52" s="316"/>
      <c r="DOV52" s="316"/>
      <c r="DOW52" s="316"/>
      <c r="DOX52" s="316"/>
      <c r="DOY52" s="316"/>
      <c r="DOZ52" s="316"/>
      <c r="DPA52" s="316"/>
      <c r="DPB52" s="316"/>
      <c r="DPC52" s="316"/>
      <c r="DPD52" s="316"/>
      <c r="DPE52" s="139"/>
      <c r="DPF52" s="316"/>
      <c r="DPG52" s="316"/>
      <c r="DPH52" s="316"/>
      <c r="DPI52" s="316"/>
      <c r="DPJ52" s="316"/>
      <c r="DPK52" s="316"/>
      <c r="DPL52" s="316"/>
      <c r="DPM52" s="316"/>
      <c r="DPN52" s="316"/>
      <c r="DPO52" s="316"/>
      <c r="DPP52" s="139"/>
      <c r="DPQ52" s="316"/>
      <c r="DPR52" s="316"/>
      <c r="DPS52" s="316"/>
      <c r="DPT52" s="316"/>
      <c r="DPU52" s="316"/>
      <c r="DPV52" s="316"/>
      <c r="DPW52" s="316"/>
      <c r="DPX52" s="316"/>
      <c r="DPY52" s="316"/>
      <c r="DPZ52" s="316"/>
      <c r="DQA52" s="139"/>
      <c r="DQB52" s="316"/>
      <c r="DQC52" s="316"/>
      <c r="DQD52" s="316"/>
      <c r="DQE52" s="316"/>
      <c r="DQF52" s="316"/>
      <c r="DQG52" s="316"/>
      <c r="DQH52" s="316"/>
      <c r="DQI52" s="316"/>
      <c r="DQJ52" s="316"/>
      <c r="DQK52" s="316"/>
      <c r="DQL52" s="139"/>
      <c r="DQM52" s="316"/>
      <c r="DQN52" s="316"/>
      <c r="DQO52" s="316"/>
      <c r="DQP52" s="316"/>
      <c r="DQQ52" s="316"/>
      <c r="DQR52" s="316"/>
      <c r="DQS52" s="316"/>
      <c r="DQT52" s="316"/>
      <c r="DQU52" s="316"/>
      <c r="DQV52" s="316"/>
      <c r="DQW52" s="139"/>
      <c r="DQX52" s="316"/>
      <c r="DQY52" s="316"/>
      <c r="DQZ52" s="316"/>
      <c r="DRA52" s="316"/>
      <c r="DRB52" s="316"/>
      <c r="DRC52" s="316"/>
      <c r="DRD52" s="316"/>
      <c r="DRE52" s="316"/>
      <c r="DRF52" s="316"/>
      <c r="DRG52" s="316"/>
      <c r="DRH52" s="139"/>
      <c r="DRI52" s="316"/>
      <c r="DRJ52" s="316"/>
      <c r="DRK52" s="316"/>
      <c r="DRL52" s="316"/>
      <c r="DRM52" s="316"/>
      <c r="DRN52" s="316"/>
      <c r="DRO52" s="316"/>
      <c r="DRP52" s="316"/>
      <c r="DRQ52" s="316"/>
      <c r="DRR52" s="316"/>
      <c r="DRS52" s="139"/>
      <c r="DRT52" s="316"/>
      <c r="DRU52" s="316"/>
      <c r="DRV52" s="316"/>
      <c r="DRW52" s="316"/>
      <c r="DRX52" s="316"/>
      <c r="DRY52" s="316"/>
      <c r="DRZ52" s="316"/>
      <c r="DSA52" s="316"/>
      <c r="DSB52" s="316"/>
      <c r="DSC52" s="316"/>
      <c r="DSD52" s="139"/>
      <c r="DSE52" s="316"/>
      <c r="DSF52" s="316"/>
      <c r="DSG52" s="316"/>
      <c r="DSH52" s="316"/>
      <c r="DSI52" s="316"/>
      <c r="DSJ52" s="316"/>
      <c r="DSK52" s="316"/>
      <c r="DSL52" s="316"/>
      <c r="DSM52" s="316"/>
      <c r="DSN52" s="316"/>
      <c r="DSO52" s="139"/>
      <c r="DSP52" s="316"/>
      <c r="DSQ52" s="316"/>
      <c r="DSR52" s="316"/>
      <c r="DSS52" s="316"/>
      <c r="DST52" s="316"/>
      <c r="DSU52" s="316"/>
      <c r="DSV52" s="316"/>
      <c r="DSW52" s="316"/>
      <c r="DSX52" s="316"/>
      <c r="DSY52" s="316"/>
      <c r="DSZ52" s="139"/>
      <c r="DTA52" s="316"/>
      <c r="DTB52" s="316"/>
      <c r="DTC52" s="316"/>
      <c r="DTD52" s="316"/>
      <c r="DTE52" s="316"/>
      <c r="DTF52" s="316"/>
      <c r="DTG52" s="316"/>
      <c r="DTH52" s="316"/>
      <c r="DTI52" s="316"/>
      <c r="DTJ52" s="316"/>
      <c r="DTK52" s="139"/>
      <c r="DTL52" s="316"/>
      <c r="DTM52" s="316"/>
      <c r="DTN52" s="316"/>
      <c r="DTO52" s="316"/>
      <c r="DTP52" s="316"/>
      <c r="DTQ52" s="316"/>
      <c r="DTR52" s="316"/>
      <c r="DTS52" s="316"/>
      <c r="DTT52" s="316"/>
      <c r="DTU52" s="316"/>
      <c r="DTV52" s="139"/>
      <c r="DTW52" s="316"/>
      <c r="DTX52" s="316"/>
      <c r="DTY52" s="316"/>
      <c r="DTZ52" s="316"/>
      <c r="DUA52" s="316"/>
      <c r="DUB52" s="316"/>
      <c r="DUC52" s="316"/>
      <c r="DUD52" s="316"/>
      <c r="DUE52" s="316"/>
      <c r="DUF52" s="316"/>
      <c r="DUG52" s="139"/>
      <c r="DUH52" s="316"/>
      <c r="DUI52" s="316"/>
      <c r="DUJ52" s="316"/>
      <c r="DUK52" s="316"/>
      <c r="DUL52" s="316"/>
      <c r="DUM52" s="316"/>
      <c r="DUN52" s="316"/>
      <c r="DUO52" s="316"/>
      <c r="DUP52" s="316"/>
      <c r="DUQ52" s="316"/>
      <c r="DUR52" s="139"/>
      <c r="DUS52" s="316"/>
      <c r="DUT52" s="316"/>
      <c r="DUU52" s="316"/>
      <c r="DUV52" s="316"/>
      <c r="DUW52" s="316"/>
      <c r="DUX52" s="316"/>
      <c r="DUY52" s="316"/>
      <c r="DUZ52" s="316"/>
      <c r="DVA52" s="316"/>
      <c r="DVB52" s="316"/>
      <c r="DVC52" s="139"/>
      <c r="DVD52" s="316"/>
      <c r="DVE52" s="316"/>
      <c r="DVF52" s="316"/>
      <c r="DVG52" s="316"/>
      <c r="DVH52" s="316"/>
      <c r="DVI52" s="316"/>
      <c r="DVJ52" s="316"/>
      <c r="DVK52" s="316"/>
      <c r="DVL52" s="316"/>
      <c r="DVM52" s="316"/>
      <c r="DVN52" s="139"/>
      <c r="DVO52" s="316"/>
      <c r="DVP52" s="316"/>
      <c r="DVQ52" s="316"/>
      <c r="DVR52" s="316"/>
      <c r="DVS52" s="316"/>
      <c r="DVT52" s="316"/>
      <c r="DVU52" s="316"/>
      <c r="DVV52" s="316"/>
      <c r="DVW52" s="316"/>
      <c r="DVX52" s="316"/>
      <c r="DVY52" s="139"/>
      <c r="DVZ52" s="316"/>
      <c r="DWA52" s="316"/>
      <c r="DWB52" s="316"/>
      <c r="DWC52" s="316"/>
      <c r="DWD52" s="316"/>
      <c r="DWE52" s="316"/>
      <c r="DWF52" s="316"/>
      <c r="DWG52" s="316"/>
      <c r="DWH52" s="316"/>
      <c r="DWI52" s="316"/>
      <c r="DWJ52" s="139"/>
      <c r="DWK52" s="316"/>
      <c r="DWL52" s="316"/>
      <c r="DWM52" s="316"/>
      <c r="DWN52" s="316"/>
      <c r="DWO52" s="316"/>
      <c r="DWP52" s="316"/>
      <c r="DWQ52" s="316"/>
      <c r="DWR52" s="316"/>
      <c r="DWS52" s="316"/>
      <c r="DWT52" s="316"/>
      <c r="DWU52" s="139"/>
      <c r="DWV52" s="316"/>
      <c r="DWW52" s="316"/>
      <c r="DWX52" s="316"/>
      <c r="DWY52" s="316"/>
      <c r="DWZ52" s="316"/>
      <c r="DXA52" s="316"/>
      <c r="DXB52" s="316"/>
      <c r="DXC52" s="316"/>
      <c r="DXD52" s="316"/>
      <c r="DXE52" s="316"/>
      <c r="DXF52" s="139"/>
      <c r="DXG52" s="316"/>
      <c r="DXH52" s="316"/>
      <c r="DXI52" s="316"/>
      <c r="DXJ52" s="316"/>
      <c r="DXK52" s="316"/>
      <c r="DXL52" s="316"/>
      <c r="DXM52" s="316"/>
      <c r="DXN52" s="316"/>
      <c r="DXO52" s="316"/>
      <c r="DXP52" s="316"/>
      <c r="DXQ52" s="139"/>
      <c r="DXR52" s="316"/>
      <c r="DXS52" s="316"/>
      <c r="DXT52" s="316"/>
      <c r="DXU52" s="316"/>
      <c r="DXV52" s="316"/>
      <c r="DXW52" s="316"/>
      <c r="DXX52" s="316"/>
      <c r="DXY52" s="316"/>
      <c r="DXZ52" s="316"/>
      <c r="DYA52" s="316"/>
      <c r="DYB52" s="139"/>
      <c r="DYC52" s="316"/>
      <c r="DYD52" s="316"/>
      <c r="DYE52" s="316"/>
      <c r="DYF52" s="316"/>
      <c r="DYG52" s="316"/>
      <c r="DYH52" s="316"/>
      <c r="DYI52" s="316"/>
      <c r="DYJ52" s="316"/>
      <c r="DYK52" s="316"/>
      <c r="DYL52" s="316"/>
      <c r="DYM52" s="139"/>
      <c r="DYN52" s="316"/>
      <c r="DYO52" s="316"/>
      <c r="DYP52" s="316"/>
      <c r="DYQ52" s="316"/>
      <c r="DYR52" s="316"/>
      <c r="DYS52" s="316"/>
      <c r="DYT52" s="316"/>
      <c r="DYU52" s="316"/>
      <c r="DYV52" s="316"/>
      <c r="DYW52" s="316"/>
      <c r="DYX52" s="139"/>
      <c r="DYY52" s="316"/>
      <c r="DYZ52" s="316"/>
      <c r="DZA52" s="316"/>
      <c r="DZB52" s="316"/>
      <c r="DZC52" s="316"/>
      <c r="DZD52" s="316"/>
      <c r="DZE52" s="316"/>
      <c r="DZF52" s="316"/>
      <c r="DZG52" s="316"/>
      <c r="DZH52" s="316"/>
      <c r="DZI52" s="139"/>
      <c r="DZJ52" s="316"/>
      <c r="DZK52" s="316"/>
      <c r="DZL52" s="316"/>
      <c r="DZM52" s="316"/>
      <c r="DZN52" s="316"/>
      <c r="DZO52" s="316"/>
      <c r="DZP52" s="316"/>
      <c r="DZQ52" s="316"/>
      <c r="DZR52" s="316"/>
      <c r="DZS52" s="316"/>
      <c r="DZT52" s="139"/>
      <c r="DZU52" s="316"/>
      <c r="DZV52" s="316"/>
      <c r="DZW52" s="316"/>
      <c r="DZX52" s="316"/>
      <c r="DZY52" s="316"/>
      <c r="DZZ52" s="316"/>
      <c r="EAA52" s="316"/>
      <c r="EAB52" s="316"/>
      <c r="EAC52" s="316"/>
      <c r="EAD52" s="316"/>
      <c r="EAE52" s="139"/>
      <c r="EAF52" s="316"/>
      <c r="EAG52" s="316"/>
      <c r="EAH52" s="316"/>
      <c r="EAI52" s="316"/>
      <c r="EAJ52" s="316"/>
      <c r="EAK52" s="316"/>
      <c r="EAL52" s="316"/>
      <c r="EAM52" s="316"/>
      <c r="EAN52" s="316"/>
      <c r="EAO52" s="316"/>
      <c r="EAP52" s="139"/>
      <c r="EAQ52" s="316"/>
      <c r="EAR52" s="316"/>
      <c r="EAS52" s="316"/>
      <c r="EAT52" s="316"/>
      <c r="EAU52" s="316"/>
      <c r="EAV52" s="316"/>
      <c r="EAW52" s="316"/>
      <c r="EAX52" s="316"/>
      <c r="EAY52" s="316"/>
      <c r="EAZ52" s="316"/>
      <c r="EBA52" s="139"/>
      <c r="EBB52" s="316"/>
      <c r="EBC52" s="316"/>
      <c r="EBD52" s="316"/>
      <c r="EBE52" s="316"/>
      <c r="EBF52" s="316"/>
      <c r="EBG52" s="316"/>
      <c r="EBH52" s="316"/>
      <c r="EBI52" s="316"/>
      <c r="EBJ52" s="316"/>
      <c r="EBK52" s="316"/>
      <c r="EBL52" s="139"/>
      <c r="EBM52" s="316"/>
      <c r="EBN52" s="316"/>
      <c r="EBO52" s="316"/>
      <c r="EBP52" s="316"/>
      <c r="EBQ52" s="316"/>
      <c r="EBR52" s="316"/>
      <c r="EBS52" s="316"/>
      <c r="EBT52" s="316"/>
      <c r="EBU52" s="316"/>
      <c r="EBV52" s="316"/>
      <c r="EBW52" s="139"/>
      <c r="EBX52" s="316"/>
      <c r="EBY52" s="316"/>
      <c r="EBZ52" s="316"/>
      <c r="ECA52" s="316"/>
      <c r="ECB52" s="316"/>
      <c r="ECC52" s="316"/>
      <c r="ECD52" s="316"/>
      <c r="ECE52" s="316"/>
      <c r="ECF52" s="316"/>
      <c r="ECG52" s="316"/>
      <c r="ECH52" s="139"/>
      <c r="ECI52" s="316"/>
      <c r="ECJ52" s="316"/>
      <c r="ECK52" s="316"/>
      <c r="ECL52" s="316"/>
      <c r="ECM52" s="316"/>
      <c r="ECN52" s="316"/>
      <c r="ECO52" s="316"/>
      <c r="ECP52" s="316"/>
      <c r="ECQ52" s="316"/>
      <c r="ECR52" s="316"/>
      <c r="ECS52" s="139"/>
      <c r="ECT52" s="316"/>
      <c r="ECU52" s="316"/>
      <c r="ECV52" s="316"/>
      <c r="ECW52" s="316"/>
      <c r="ECX52" s="316"/>
      <c r="ECY52" s="316"/>
      <c r="ECZ52" s="316"/>
      <c r="EDA52" s="316"/>
      <c r="EDB52" s="316"/>
      <c r="EDC52" s="316"/>
      <c r="EDD52" s="139"/>
      <c r="EDE52" s="316"/>
      <c r="EDF52" s="316"/>
      <c r="EDG52" s="316"/>
      <c r="EDH52" s="316"/>
      <c r="EDI52" s="316"/>
      <c r="EDJ52" s="316"/>
      <c r="EDK52" s="316"/>
      <c r="EDL52" s="316"/>
      <c r="EDM52" s="316"/>
      <c r="EDN52" s="316"/>
      <c r="EDO52" s="139"/>
      <c r="EDP52" s="316"/>
      <c r="EDQ52" s="316"/>
      <c r="EDR52" s="316"/>
      <c r="EDS52" s="316"/>
      <c r="EDT52" s="316"/>
      <c r="EDU52" s="316"/>
      <c r="EDV52" s="316"/>
      <c r="EDW52" s="316"/>
      <c r="EDX52" s="316"/>
      <c r="EDY52" s="316"/>
      <c r="EDZ52" s="139"/>
      <c r="EEA52" s="316"/>
      <c r="EEB52" s="316"/>
      <c r="EEC52" s="316"/>
      <c r="EED52" s="316"/>
      <c r="EEE52" s="316"/>
      <c r="EEF52" s="316"/>
      <c r="EEG52" s="316"/>
      <c r="EEH52" s="316"/>
      <c r="EEI52" s="316"/>
      <c r="EEJ52" s="316"/>
      <c r="EEK52" s="139"/>
      <c r="EEL52" s="316"/>
      <c r="EEM52" s="316"/>
      <c r="EEN52" s="316"/>
      <c r="EEO52" s="316"/>
      <c r="EEP52" s="316"/>
      <c r="EEQ52" s="316"/>
      <c r="EER52" s="316"/>
      <c r="EES52" s="316"/>
      <c r="EET52" s="316"/>
      <c r="EEU52" s="316"/>
      <c r="EEV52" s="139"/>
      <c r="EEW52" s="316"/>
      <c r="EEX52" s="316"/>
      <c r="EEY52" s="316"/>
      <c r="EEZ52" s="316"/>
      <c r="EFA52" s="316"/>
      <c r="EFB52" s="316"/>
      <c r="EFC52" s="316"/>
      <c r="EFD52" s="316"/>
      <c r="EFE52" s="316"/>
      <c r="EFF52" s="316"/>
      <c r="EFG52" s="139"/>
      <c r="EFH52" s="316"/>
      <c r="EFI52" s="316"/>
      <c r="EFJ52" s="316"/>
      <c r="EFK52" s="316"/>
      <c r="EFL52" s="316"/>
      <c r="EFM52" s="316"/>
      <c r="EFN52" s="316"/>
      <c r="EFO52" s="316"/>
      <c r="EFP52" s="316"/>
      <c r="EFQ52" s="316"/>
      <c r="EFR52" s="139"/>
      <c r="EFS52" s="316"/>
      <c r="EFT52" s="316"/>
      <c r="EFU52" s="316"/>
      <c r="EFV52" s="316"/>
      <c r="EFW52" s="316"/>
      <c r="EFX52" s="316"/>
      <c r="EFY52" s="316"/>
      <c r="EFZ52" s="316"/>
      <c r="EGA52" s="316"/>
      <c r="EGB52" s="316"/>
      <c r="EGC52" s="139"/>
      <c r="EGD52" s="316"/>
      <c r="EGE52" s="316"/>
      <c r="EGF52" s="316"/>
      <c r="EGG52" s="316"/>
      <c r="EGH52" s="316"/>
      <c r="EGI52" s="316"/>
      <c r="EGJ52" s="316"/>
      <c r="EGK52" s="316"/>
      <c r="EGL52" s="316"/>
      <c r="EGM52" s="316"/>
      <c r="EGN52" s="139"/>
      <c r="EGO52" s="316"/>
      <c r="EGP52" s="316"/>
      <c r="EGQ52" s="316"/>
      <c r="EGR52" s="316"/>
      <c r="EGS52" s="316"/>
      <c r="EGT52" s="316"/>
      <c r="EGU52" s="316"/>
      <c r="EGV52" s="316"/>
      <c r="EGW52" s="316"/>
      <c r="EGX52" s="316"/>
      <c r="EGY52" s="139"/>
      <c r="EGZ52" s="316"/>
      <c r="EHA52" s="316"/>
      <c r="EHB52" s="316"/>
      <c r="EHC52" s="316"/>
      <c r="EHD52" s="316"/>
      <c r="EHE52" s="316"/>
      <c r="EHF52" s="316"/>
      <c r="EHG52" s="316"/>
      <c r="EHH52" s="316"/>
      <c r="EHI52" s="316"/>
      <c r="EHJ52" s="139"/>
      <c r="EHK52" s="316"/>
      <c r="EHL52" s="316"/>
      <c r="EHM52" s="316"/>
      <c r="EHN52" s="316"/>
      <c r="EHO52" s="316"/>
      <c r="EHP52" s="316"/>
      <c r="EHQ52" s="316"/>
      <c r="EHR52" s="316"/>
      <c r="EHS52" s="316"/>
      <c r="EHT52" s="316"/>
      <c r="EHU52" s="139"/>
      <c r="EHV52" s="316"/>
      <c r="EHW52" s="316"/>
      <c r="EHX52" s="316"/>
      <c r="EHY52" s="316"/>
      <c r="EHZ52" s="316"/>
      <c r="EIA52" s="316"/>
      <c r="EIB52" s="316"/>
      <c r="EIC52" s="316"/>
      <c r="EID52" s="316"/>
      <c r="EIE52" s="316"/>
      <c r="EIF52" s="139"/>
      <c r="EIG52" s="316"/>
      <c r="EIH52" s="316"/>
      <c r="EII52" s="316"/>
      <c r="EIJ52" s="316"/>
      <c r="EIK52" s="316"/>
      <c r="EIL52" s="316"/>
      <c r="EIM52" s="316"/>
      <c r="EIN52" s="316"/>
      <c r="EIO52" s="316"/>
      <c r="EIP52" s="316"/>
      <c r="EIQ52" s="139"/>
      <c r="EIR52" s="316"/>
      <c r="EIS52" s="316"/>
      <c r="EIT52" s="316"/>
      <c r="EIU52" s="316"/>
      <c r="EIV52" s="316"/>
      <c r="EIW52" s="316"/>
      <c r="EIX52" s="316"/>
      <c r="EIY52" s="316"/>
      <c r="EIZ52" s="316"/>
      <c r="EJA52" s="316"/>
      <c r="EJB52" s="139"/>
      <c r="EJC52" s="316"/>
      <c r="EJD52" s="316"/>
      <c r="EJE52" s="316"/>
      <c r="EJF52" s="316"/>
      <c r="EJG52" s="316"/>
      <c r="EJH52" s="316"/>
      <c r="EJI52" s="316"/>
      <c r="EJJ52" s="316"/>
      <c r="EJK52" s="316"/>
      <c r="EJL52" s="316"/>
      <c r="EJM52" s="139"/>
      <c r="EJN52" s="316"/>
      <c r="EJO52" s="316"/>
      <c r="EJP52" s="316"/>
      <c r="EJQ52" s="316"/>
      <c r="EJR52" s="316"/>
      <c r="EJS52" s="316"/>
      <c r="EJT52" s="316"/>
      <c r="EJU52" s="316"/>
      <c r="EJV52" s="316"/>
      <c r="EJW52" s="316"/>
      <c r="EJX52" s="139"/>
      <c r="EJY52" s="316"/>
      <c r="EJZ52" s="316"/>
      <c r="EKA52" s="316"/>
      <c r="EKB52" s="316"/>
      <c r="EKC52" s="316"/>
      <c r="EKD52" s="316"/>
      <c r="EKE52" s="316"/>
      <c r="EKF52" s="316"/>
      <c r="EKG52" s="316"/>
      <c r="EKH52" s="316"/>
      <c r="EKI52" s="139"/>
      <c r="EKJ52" s="316"/>
      <c r="EKK52" s="316"/>
      <c r="EKL52" s="316"/>
      <c r="EKM52" s="316"/>
      <c r="EKN52" s="316"/>
      <c r="EKO52" s="316"/>
      <c r="EKP52" s="316"/>
      <c r="EKQ52" s="316"/>
      <c r="EKR52" s="316"/>
      <c r="EKS52" s="316"/>
      <c r="EKT52" s="139"/>
      <c r="EKU52" s="316"/>
      <c r="EKV52" s="316"/>
      <c r="EKW52" s="316"/>
      <c r="EKX52" s="316"/>
      <c r="EKY52" s="316"/>
      <c r="EKZ52" s="316"/>
      <c r="ELA52" s="316"/>
      <c r="ELB52" s="316"/>
      <c r="ELC52" s="316"/>
      <c r="ELD52" s="316"/>
      <c r="ELE52" s="139"/>
      <c r="ELF52" s="316"/>
      <c r="ELG52" s="316"/>
      <c r="ELH52" s="316"/>
      <c r="ELI52" s="316"/>
      <c r="ELJ52" s="316"/>
      <c r="ELK52" s="316"/>
      <c r="ELL52" s="316"/>
      <c r="ELM52" s="316"/>
      <c r="ELN52" s="316"/>
      <c r="ELO52" s="316"/>
      <c r="ELP52" s="139"/>
      <c r="ELQ52" s="316"/>
      <c r="ELR52" s="316"/>
      <c r="ELS52" s="316"/>
      <c r="ELT52" s="316"/>
      <c r="ELU52" s="316"/>
      <c r="ELV52" s="316"/>
      <c r="ELW52" s="316"/>
      <c r="ELX52" s="316"/>
      <c r="ELY52" s="316"/>
      <c r="ELZ52" s="316"/>
      <c r="EMA52" s="139"/>
      <c r="EMB52" s="316"/>
      <c r="EMC52" s="316"/>
      <c r="EMD52" s="316"/>
      <c r="EME52" s="316"/>
      <c r="EMF52" s="316"/>
      <c r="EMG52" s="316"/>
      <c r="EMH52" s="316"/>
      <c r="EMI52" s="316"/>
      <c r="EMJ52" s="316"/>
      <c r="EMK52" s="316"/>
      <c r="EML52" s="139"/>
      <c r="EMM52" s="316"/>
      <c r="EMN52" s="316"/>
      <c r="EMO52" s="316"/>
      <c r="EMP52" s="316"/>
      <c r="EMQ52" s="316"/>
      <c r="EMR52" s="316"/>
      <c r="EMS52" s="316"/>
      <c r="EMT52" s="316"/>
      <c r="EMU52" s="316"/>
      <c r="EMV52" s="316"/>
      <c r="EMW52" s="139"/>
      <c r="EMX52" s="316"/>
      <c r="EMY52" s="316"/>
      <c r="EMZ52" s="316"/>
      <c r="ENA52" s="316"/>
      <c r="ENB52" s="316"/>
      <c r="ENC52" s="316"/>
      <c r="END52" s="316"/>
      <c r="ENE52" s="316"/>
      <c r="ENF52" s="316"/>
      <c r="ENG52" s="316"/>
      <c r="ENH52" s="139"/>
      <c r="ENI52" s="316"/>
      <c r="ENJ52" s="316"/>
      <c r="ENK52" s="316"/>
      <c r="ENL52" s="316"/>
      <c r="ENM52" s="316"/>
      <c r="ENN52" s="316"/>
      <c r="ENO52" s="316"/>
      <c r="ENP52" s="316"/>
      <c r="ENQ52" s="316"/>
      <c r="ENR52" s="316"/>
      <c r="ENS52" s="139"/>
      <c r="ENT52" s="316"/>
      <c r="ENU52" s="316"/>
      <c r="ENV52" s="316"/>
      <c r="ENW52" s="316"/>
      <c r="ENX52" s="316"/>
      <c r="ENY52" s="316"/>
      <c r="ENZ52" s="316"/>
      <c r="EOA52" s="316"/>
      <c r="EOB52" s="316"/>
      <c r="EOC52" s="316"/>
      <c r="EOD52" s="139"/>
      <c r="EOE52" s="316"/>
      <c r="EOF52" s="316"/>
      <c r="EOG52" s="316"/>
      <c r="EOH52" s="316"/>
      <c r="EOI52" s="316"/>
      <c r="EOJ52" s="316"/>
      <c r="EOK52" s="316"/>
      <c r="EOL52" s="316"/>
      <c r="EOM52" s="316"/>
      <c r="EON52" s="316"/>
      <c r="EOO52" s="139"/>
      <c r="EOP52" s="316"/>
      <c r="EOQ52" s="316"/>
      <c r="EOR52" s="316"/>
      <c r="EOS52" s="316"/>
      <c r="EOT52" s="316"/>
      <c r="EOU52" s="316"/>
      <c r="EOV52" s="316"/>
      <c r="EOW52" s="316"/>
      <c r="EOX52" s="316"/>
      <c r="EOY52" s="316"/>
      <c r="EOZ52" s="139"/>
      <c r="EPA52" s="316"/>
      <c r="EPB52" s="316"/>
      <c r="EPC52" s="316"/>
      <c r="EPD52" s="316"/>
      <c r="EPE52" s="316"/>
      <c r="EPF52" s="316"/>
      <c r="EPG52" s="316"/>
      <c r="EPH52" s="316"/>
      <c r="EPI52" s="316"/>
      <c r="EPJ52" s="316"/>
      <c r="EPK52" s="139"/>
      <c r="EPL52" s="316"/>
      <c r="EPM52" s="316"/>
      <c r="EPN52" s="316"/>
      <c r="EPO52" s="316"/>
      <c r="EPP52" s="316"/>
      <c r="EPQ52" s="316"/>
      <c r="EPR52" s="316"/>
      <c r="EPS52" s="316"/>
      <c r="EPT52" s="316"/>
      <c r="EPU52" s="316"/>
      <c r="EPV52" s="139"/>
      <c r="EPW52" s="316"/>
      <c r="EPX52" s="316"/>
      <c r="EPY52" s="316"/>
      <c r="EPZ52" s="316"/>
      <c r="EQA52" s="316"/>
      <c r="EQB52" s="316"/>
      <c r="EQC52" s="316"/>
      <c r="EQD52" s="316"/>
      <c r="EQE52" s="316"/>
      <c r="EQF52" s="316"/>
      <c r="EQG52" s="139"/>
      <c r="EQH52" s="316"/>
      <c r="EQI52" s="316"/>
      <c r="EQJ52" s="316"/>
      <c r="EQK52" s="316"/>
      <c r="EQL52" s="316"/>
      <c r="EQM52" s="316"/>
      <c r="EQN52" s="316"/>
      <c r="EQO52" s="316"/>
      <c r="EQP52" s="316"/>
      <c r="EQQ52" s="316"/>
      <c r="EQR52" s="139"/>
      <c r="EQS52" s="316"/>
      <c r="EQT52" s="316"/>
      <c r="EQU52" s="316"/>
      <c r="EQV52" s="316"/>
      <c r="EQW52" s="316"/>
      <c r="EQX52" s="316"/>
      <c r="EQY52" s="316"/>
      <c r="EQZ52" s="316"/>
      <c r="ERA52" s="316"/>
      <c r="ERB52" s="316"/>
      <c r="ERC52" s="139"/>
      <c r="ERD52" s="316"/>
      <c r="ERE52" s="316"/>
      <c r="ERF52" s="316"/>
      <c r="ERG52" s="316"/>
      <c r="ERH52" s="316"/>
      <c r="ERI52" s="316"/>
      <c r="ERJ52" s="316"/>
      <c r="ERK52" s="316"/>
      <c r="ERL52" s="316"/>
      <c r="ERM52" s="316"/>
      <c r="ERN52" s="139"/>
      <c r="ERO52" s="316"/>
      <c r="ERP52" s="316"/>
      <c r="ERQ52" s="316"/>
      <c r="ERR52" s="316"/>
      <c r="ERS52" s="316"/>
      <c r="ERT52" s="316"/>
      <c r="ERU52" s="316"/>
      <c r="ERV52" s="316"/>
      <c r="ERW52" s="316"/>
      <c r="ERX52" s="316"/>
      <c r="ERY52" s="139"/>
      <c r="ERZ52" s="316"/>
      <c r="ESA52" s="316"/>
      <c r="ESB52" s="316"/>
      <c r="ESC52" s="316"/>
      <c r="ESD52" s="316"/>
      <c r="ESE52" s="316"/>
      <c r="ESF52" s="316"/>
      <c r="ESG52" s="316"/>
      <c r="ESH52" s="316"/>
      <c r="ESI52" s="316"/>
      <c r="ESJ52" s="139"/>
      <c r="ESK52" s="316"/>
      <c r="ESL52" s="316"/>
      <c r="ESM52" s="316"/>
      <c r="ESN52" s="316"/>
      <c r="ESO52" s="316"/>
      <c r="ESP52" s="316"/>
      <c r="ESQ52" s="316"/>
      <c r="ESR52" s="316"/>
      <c r="ESS52" s="316"/>
      <c r="EST52" s="316"/>
      <c r="ESU52" s="139"/>
      <c r="ESV52" s="316"/>
      <c r="ESW52" s="316"/>
      <c r="ESX52" s="316"/>
      <c r="ESY52" s="316"/>
      <c r="ESZ52" s="316"/>
      <c r="ETA52" s="316"/>
      <c r="ETB52" s="316"/>
      <c r="ETC52" s="316"/>
      <c r="ETD52" s="316"/>
      <c r="ETE52" s="316"/>
      <c r="ETF52" s="139"/>
      <c r="ETG52" s="316"/>
      <c r="ETH52" s="316"/>
      <c r="ETI52" s="316"/>
      <c r="ETJ52" s="316"/>
      <c r="ETK52" s="316"/>
      <c r="ETL52" s="316"/>
      <c r="ETM52" s="316"/>
      <c r="ETN52" s="316"/>
      <c r="ETO52" s="316"/>
      <c r="ETP52" s="316"/>
      <c r="ETQ52" s="139"/>
      <c r="ETR52" s="316"/>
      <c r="ETS52" s="316"/>
      <c r="ETT52" s="316"/>
      <c r="ETU52" s="316"/>
      <c r="ETV52" s="316"/>
      <c r="ETW52" s="316"/>
      <c r="ETX52" s="316"/>
      <c r="ETY52" s="316"/>
      <c r="ETZ52" s="316"/>
      <c r="EUA52" s="316"/>
      <c r="EUB52" s="139"/>
      <c r="EUC52" s="316"/>
      <c r="EUD52" s="316"/>
      <c r="EUE52" s="316"/>
      <c r="EUF52" s="316"/>
      <c r="EUG52" s="316"/>
      <c r="EUH52" s="316"/>
      <c r="EUI52" s="316"/>
      <c r="EUJ52" s="316"/>
      <c r="EUK52" s="316"/>
      <c r="EUL52" s="316"/>
      <c r="EUM52" s="139"/>
      <c r="EUN52" s="316"/>
      <c r="EUO52" s="316"/>
      <c r="EUP52" s="316"/>
      <c r="EUQ52" s="316"/>
      <c r="EUR52" s="316"/>
      <c r="EUS52" s="316"/>
      <c r="EUT52" s="316"/>
      <c r="EUU52" s="316"/>
      <c r="EUV52" s="316"/>
      <c r="EUW52" s="316"/>
      <c r="EUX52" s="139"/>
      <c r="EUY52" s="316"/>
      <c r="EUZ52" s="316"/>
      <c r="EVA52" s="316"/>
      <c r="EVB52" s="316"/>
      <c r="EVC52" s="316"/>
      <c r="EVD52" s="316"/>
      <c r="EVE52" s="316"/>
      <c r="EVF52" s="316"/>
      <c r="EVG52" s="316"/>
      <c r="EVH52" s="316"/>
      <c r="EVI52" s="139"/>
      <c r="EVJ52" s="316"/>
      <c r="EVK52" s="316"/>
      <c r="EVL52" s="316"/>
      <c r="EVM52" s="316"/>
      <c r="EVN52" s="316"/>
      <c r="EVO52" s="316"/>
      <c r="EVP52" s="316"/>
      <c r="EVQ52" s="316"/>
      <c r="EVR52" s="316"/>
      <c r="EVS52" s="316"/>
      <c r="EVT52" s="139"/>
      <c r="EVU52" s="316"/>
      <c r="EVV52" s="316"/>
      <c r="EVW52" s="316"/>
      <c r="EVX52" s="316"/>
      <c r="EVY52" s="316"/>
      <c r="EVZ52" s="316"/>
      <c r="EWA52" s="316"/>
      <c r="EWB52" s="316"/>
      <c r="EWC52" s="316"/>
      <c r="EWD52" s="316"/>
      <c r="EWE52" s="139"/>
      <c r="EWF52" s="316"/>
      <c r="EWG52" s="316"/>
      <c r="EWH52" s="316"/>
      <c r="EWI52" s="316"/>
      <c r="EWJ52" s="316"/>
      <c r="EWK52" s="316"/>
      <c r="EWL52" s="316"/>
      <c r="EWM52" s="316"/>
      <c r="EWN52" s="316"/>
      <c r="EWO52" s="316"/>
      <c r="EWP52" s="139"/>
      <c r="EWQ52" s="316"/>
      <c r="EWR52" s="316"/>
      <c r="EWS52" s="316"/>
      <c r="EWT52" s="316"/>
      <c r="EWU52" s="316"/>
      <c r="EWV52" s="316"/>
      <c r="EWW52" s="316"/>
      <c r="EWX52" s="316"/>
      <c r="EWY52" s="316"/>
      <c r="EWZ52" s="316"/>
      <c r="EXA52" s="139"/>
      <c r="EXB52" s="316"/>
      <c r="EXC52" s="316"/>
      <c r="EXD52" s="316"/>
      <c r="EXE52" s="316"/>
      <c r="EXF52" s="316"/>
      <c r="EXG52" s="316"/>
      <c r="EXH52" s="316"/>
      <c r="EXI52" s="316"/>
      <c r="EXJ52" s="316"/>
      <c r="EXK52" s="316"/>
      <c r="EXL52" s="139"/>
      <c r="EXM52" s="316"/>
      <c r="EXN52" s="316"/>
      <c r="EXO52" s="316"/>
      <c r="EXP52" s="316"/>
      <c r="EXQ52" s="316"/>
      <c r="EXR52" s="316"/>
      <c r="EXS52" s="316"/>
      <c r="EXT52" s="316"/>
      <c r="EXU52" s="316"/>
      <c r="EXV52" s="316"/>
      <c r="EXW52" s="139"/>
      <c r="EXX52" s="316"/>
      <c r="EXY52" s="316"/>
      <c r="EXZ52" s="316"/>
      <c r="EYA52" s="316"/>
      <c r="EYB52" s="316"/>
      <c r="EYC52" s="316"/>
      <c r="EYD52" s="316"/>
      <c r="EYE52" s="316"/>
      <c r="EYF52" s="316"/>
      <c r="EYG52" s="316"/>
      <c r="EYH52" s="139"/>
      <c r="EYI52" s="316"/>
      <c r="EYJ52" s="316"/>
      <c r="EYK52" s="316"/>
      <c r="EYL52" s="316"/>
      <c r="EYM52" s="316"/>
      <c r="EYN52" s="316"/>
      <c r="EYO52" s="316"/>
      <c r="EYP52" s="316"/>
      <c r="EYQ52" s="316"/>
      <c r="EYR52" s="316"/>
      <c r="EYS52" s="139"/>
      <c r="EYT52" s="316"/>
      <c r="EYU52" s="316"/>
      <c r="EYV52" s="316"/>
      <c r="EYW52" s="316"/>
      <c r="EYX52" s="316"/>
      <c r="EYY52" s="316"/>
      <c r="EYZ52" s="316"/>
      <c r="EZA52" s="316"/>
      <c r="EZB52" s="316"/>
      <c r="EZC52" s="316"/>
      <c r="EZD52" s="139"/>
      <c r="EZE52" s="316"/>
      <c r="EZF52" s="316"/>
      <c r="EZG52" s="316"/>
      <c r="EZH52" s="316"/>
      <c r="EZI52" s="316"/>
      <c r="EZJ52" s="316"/>
      <c r="EZK52" s="316"/>
      <c r="EZL52" s="316"/>
      <c r="EZM52" s="316"/>
      <c r="EZN52" s="316"/>
      <c r="EZO52" s="139"/>
      <c r="EZP52" s="316"/>
      <c r="EZQ52" s="316"/>
      <c r="EZR52" s="316"/>
      <c r="EZS52" s="316"/>
      <c r="EZT52" s="316"/>
      <c r="EZU52" s="316"/>
      <c r="EZV52" s="316"/>
      <c r="EZW52" s="316"/>
      <c r="EZX52" s="316"/>
      <c r="EZY52" s="316"/>
      <c r="EZZ52" s="139"/>
      <c r="FAA52" s="316"/>
      <c r="FAB52" s="316"/>
      <c r="FAC52" s="316"/>
      <c r="FAD52" s="316"/>
      <c r="FAE52" s="316"/>
      <c r="FAF52" s="316"/>
      <c r="FAG52" s="316"/>
      <c r="FAH52" s="316"/>
      <c r="FAI52" s="316"/>
      <c r="FAJ52" s="316"/>
      <c r="FAK52" s="139"/>
      <c r="FAL52" s="316"/>
      <c r="FAM52" s="316"/>
      <c r="FAN52" s="316"/>
      <c r="FAO52" s="316"/>
      <c r="FAP52" s="316"/>
      <c r="FAQ52" s="316"/>
      <c r="FAR52" s="316"/>
      <c r="FAS52" s="316"/>
      <c r="FAT52" s="316"/>
      <c r="FAU52" s="316"/>
      <c r="FAV52" s="139"/>
      <c r="FAW52" s="316"/>
      <c r="FAX52" s="316"/>
      <c r="FAY52" s="316"/>
      <c r="FAZ52" s="316"/>
      <c r="FBA52" s="316"/>
      <c r="FBB52" s="316"/>
      <c r="FBC52" s="316"/>
      <c r="FBD52" s="316"/>
      <c r="FBE52" s="316"/>
      <c r="FBF52" s="316"/>
      <c r="FBG52" s="139"/>
      <c r="FBH52" s="316"/>
      <c r="FBI52" s="316"/>
      <c r="FBJ52" s="316"/>
      <c r="FBK52" s="316"/>
      <c r="FBL52" s="316"/>
      <c r="FBM52" s="316"/>
      <c r="FBN52" s="316"/>
      <c r="FBO52" s="316"/>
      <c r="FBP52" s="316"/>
      <c r="FBQ52" s="316"/>
      <c r="FBR52" s="139"/>
      <c r="FBS52" s="316"/>
      <c r="FBT52" s="316"/>
      <c r="FBU52" s="316"/>
      <c r="FBV52" s="316"/>
      <c r="FBW52" s="316"/>
      <c r="FBX52" s="316"/>
      <c r="FBY52" s="316"/>
      <c r="FBZ52" s="316"/>
      <c r="FCA52" s="316"/>
      <c r="FCB52" s="316"/>
      <c r="FCC52" s="139"/>
      <c r="FCD52" s="316"/>
      <c r="FCE52" s="316"/>
      <c r="FCF52" s="316"/>
      <c r="FCG52" s="316"/>
      <c r="FCH52" s="316"/>
      <c r="FCI52" s="316"/>
      <c r="FCJ52" s="316"/>
      <c r="FCK52" s="316"/>
      <c r="FCL52" s="316"/>
      <c r="FCM52" s="316"/>
      <c r="FCN52" s="139"/>
      <c r="FCO52" s="316"/>
      <c r="FCP52" s="316"/>
      <c r="FCQ52" s="316"/>
      <c r="FCR52" s="316"/>
      <c r="FCS52" s="316"/>
      <c r="FCT52" s="316"/>
      <c r="FCU52" s="316"/>
      <c r="FCV52" s="316"/>
      <c r="FCW52" s="316"/>
      <c r="FCX52" s="316"/>
      <c r="FCY52" s="139"/>
      <c r="FCZ52" s="316"/>
      <c r="FDA52" s="316"/>
      <c r="FDB52" s="316"/>
      <c r="FDC52" s="316"/>
      <c r="FDD52" s="316"/>
      <c r="FDE52" s="316"/>
      <c r="FDF52" s="316"/>
      <c r="FDG52" s="316"/>
      <c r="FDH52" s="316"/>
      <c r="FDI52" s="316"/>
      <c r="FDJ52" s="139"/>
      <c r="FDK52" s="316"/>
      <c r="FDL52" s="316"/>
      <c r="FDM52" s="316"/>
      <c r="FDN52" s="316"/>
      <c r="FDO52" s="316"/>
      <c r="FDP52" s="316"/>
      <c r="FDQ52" s="316"/>
      <c r="FDR52" s="316"/>
      <c r="FDS52" s="316"/>
      <c r="FDT52" s="316"/>
      <c r="FDU52" s="139"/>
      <c r="FDV52" s="316"/>
      <c r="FDW52" s="316"/>
      <c r="FDX52" s="316"/>
      <c r="FDY52" s="316"/>
      <c r="FDZ52" s="316"/>
      <c r="FEA52" s="316"/>
      <c r="FEB52" s="316"/>
      <c r="FEC52" s="316"/>
      <c r="FED52" s="316"/>
      <c r="FEE52" s="316"/>
      <c r="FEF52" s="139"/>
      <c r="FEG52" s="316"/>
      <c r="FEH52" s="316"/>
      <c r="FEI52" s="316"/>
      <c r="FEJ52" s="316"/>
      <c r="FEK52" s="316"/>
      <c r="FEL52" s="316"/>
      <c r="FEM52" s="316"/>
      <c r="FEN52" s="316"/>
      <c r="FEO52" s="316"/>
      <c r="FEP52" s="316"/>
      <c r="FEQ52" s="139"/>
      <c r="FER52" s="316"/>
      <c r="FES52" s="316"/>
      <c r="FET52" s="316"/>
      <c r="FEU52" s="316"/>
      <c r="FEV52" s="316"/>
      <c r="FEW52" s="316"/>
      <c r="FEX52" s="316"/>
      <c r="FEY52" s="316"/>
      <c r="FEZ52" s="316"/>
      <c r="FFA52" s="316"/>
      <c r="FFB52" s="139"/>
      <c r="FFC52" s="316"/>
      <c r="FFD52" s="316"/>
      <c r="FFE52" s="316"/>
      <c r="FFF52" s="316"/>
      <c r="FFG52" s="316"/>
      <c r="FFH52" s="316"/>
      <c r="FFI52" s="316"/>
      <c r="FFJ52" s="316"/>
      <c r="FFK52" s="316"/>
      <c r="FFL52" s="316"/>
      <c r="FFM52" s="139"/>
      <c r="FFN52" s="316"/>
      <c r="FFO52" s="316"/>
      <c r="FFP52" s="316"/>
      <c r="FFQ52" s="316"/>
      <c r="FFR52" s="316"/>
      <c r="FFS52" s="316"/>
      <c r="FFT52" s="316"/>
      <c r="FFU52" s="316"/>
      <c r="FFV52" s="316"/>
      <c r="FFW52" s="316"/>
      <c r="FFX52" s="139"/>
      <c r="FFY52" s="316"/>
      <c r="FFZ52" s="316"/>
      <c r="FGA52" s="316"/>
      <c r="FGB52" s="316"/>
      <c r="FGC52" s="316"/>
      <c r="FGD52" s="316"/>
      <c r="FGE52" s="316"/>
      <c r="FGF52" s="316"/>
      <c r="FGG52" s="316"/>
      <c r="FGH52" s="316"/>
      <c r="FGI52" s="139"/>
      <c r="FGJ52" s="316"/>
      <c r="FGK52" s="316"/>
      <c r="FGL52" s="316"/>
      <c r="FGM52" s="316"/>
      <c r="FGN52" s="316"/>
      <c r="FGO52" s="316"/>
      <c r="FGP52" s="316"/>
      <c r="FGQ52" s="316"/>
      <c r="FGR52" s="316"/>
      <c r="FGS52" s="316"/>
      <c r="FGT52" s="139"/>
      <c r="FGU52" s="316"/>
      <c r="FGV52" s="316"/>
      <c r="FGW52" s="316"/>
      <c r="FGX52" s="316"/>
      <c r="FGY52" s="316"/>
      <c r="FGZ52" s="316"/>
      <c r="FHA52" s="316"/>
      <c r="FHB52" s="316"/>
      <c r="FHC52" s="316"/>
      <c r="FHD52" s="316"/>
      <c r="FHE52" s="139"/>
      <c r="FHF52" s="316"/>
      <c r="FHG52" s="316"/>
      <c r="FHH52" s="316"/>
      <c r="FHI52" s="316"/>
      <c r="FHJ52" s="316"/>
      <c r="FHK52" s="316"/>
      <c r="FHL52" s="316"/>
      <c r="FHM52" s="316"/>
      <c r="FHN52" s="316"/>
      <c r="FHO52" s="316"/>
      <c r="FHP52" s="139"/>
      <c r="FHQ52" s="316"/>
      <c r="FHR52" s="316"/>
      <c r="FHS52" s="316"/>
      <c r="FHT52" s="316"/>
      <c r="FHU52" s="316"/>
      <c r="FHV52" s="316"/>
      <c r="FHW52" s="316"/>
      <c r="FHX52" s="316"/>
      <c r="FHY52" s="316"/>
      <c r="FHZ52" s="316"/>
      <c r="FIA52" s="139"/>
      <c r="FIB52" s="316"/>
      <c r="FIC52" s="316"/>
      <c r="FID52" s="316"/>
      <c r="FIE52" s="316"/>
      <c r="FIF52" s="316"/>
      <c r="FIG52" s="316"/>
      <c r="FIH52" s="316"/>
      <c r="FII52" s="316"/>
      <c r="FIJ52" s="316"/>
      <c r="FIK52" s="316"/>
      <c r="FIL52" s="139"/>
      <c r="FIM52" s="316"/>
      <c r="FIN52" s="316"/>
      <c r="FIO52" s="316"/>
      <c r="FIP52" s="316"/>
      <c r="FIQ52" s="316"/>
      <c r="FIR52" s="316"/>
      <c r="FIS52" s="316"/>
      <c r="FIT52" s="316"/>
      <c r="FIU52" s="316"/>
      <c r="FIV52" s="316"/>
      <c r="FIW52" s="139"/>
      <c r="FIX52" s="316"/>
      <c r="FIY52" s="316"/>
      <c r="FIZ52" s="316"/>
      <c r="FJA52" s="316"/>
      <c r="FJB52" s="316"/>
      <c r="FJC52" s="316"/>
      <c r="FJD52" s="316"/>
      <c r="FJE52" s="316"/>
      <c r="FJF52" s="316"/>
      <c r="FJG52" s="316"/>
      <c r="FJH52" s="139"/>
      <c r="FJI52" s="316"/>
      <c r="FJJ52" s="316"/>
      <c r="FJK52" s="316"/>
      <c r="FJL52" s="316"/>
      <c r="FJM52" s="316"/>
      <c r="FJN52" s="316"/>
      <c r="FJO52" s="316"/>
      <c r="FJP52" s="316"/>
      <c r="FJQ52" s="316"/>
      <c r="FJR52" s="316"/>
      <c r="FJS52" s="139"/>
      <c r="FJT52" s="316"/>
      <c r="FJU52" s="316"/>
      <c r="FJV52" s="316"/>
      <c r="FJW52" s="316"/>
      <c r="FJX52" s="316"/>
      <c r="FJY52" s="316"/>
      <c r="FJZ52" s="316"/>
      <c r="FKA52" s="316"/>
      <c r="FKB52" s="316"/>
      <c r="FKC52" s="316"/>
      <c r="FKD52" s="139"/>
      <c r="FKE52" s="316"/>
      <c r="FKF52" s="316"/>
      <c r="FKG52" s="316"/>
      <c r="FKH52" s="316"/>
      <c r="FKI52" s="316"/>
      <c r="FKJ52" s="316"/>
      <c r="FKK52" s="316"/>
      <c r="FKL52" s="316"/>
      <c r="FKM52" s="316"/>
      <c r="FKN52" s="316"/>
      <c r="FKO52" s="139"/>
      <c r="FKP52" s="316"/>
      <c r="FKQ52" s="316"/>
      <c r="FKR52" s="316"/>
      <c r="FKS52" s="316"/>
      <c r="FKT52" s="316"/>
      <c r="FKU52" s="316"/>
      <c r="FKV52" s="316"/>
      <c r="FKW52" s="316"/>
      <c r="FKX52" s="316"/>
      <c r="FKY52" s="316"/>
      <c r="FKZ52" s="139"/>
      <c r="FLA52" s="316"/>
      <c r="FLB52" s="316"/>
      <c r="FLC52" s="316"/>
      <c r="FLD52" s="316"/>
      <c r="FLE52" s="316"/>
      <c r="FLF52" s="316"/>
      <c r="FLG52" s="316"/>
      <c r="FLH52" s="316"/>
      <c r="FLI52" s="316"/>
      <c r="FLJ52" s="316"/>
      <c r="FLK52" s="139"/>
      <c r="FLL52" s="316"/>
      <c r="FLM52" s="316"/>
      <c r="FLN52" s="316"/>
      <c r="FLO52" s="316"/>
      <c r="FLP52" s="316"/>
      <c r="FLQ52" s="316"/>
      <c r="FLR52" s="316"/>
      <c r="FLS52" s="316"/>
      <c r="FLT52" s="316"/>
      <c r="FLU52" s="316"/>
      <c r="FLV52" s="139"/>
      <c r="FLW52" s="316"/>
      <c r="FLX52" s="316"/>
      <c r="FLY52" s="316"/>
      <c r="FLZ52" s="316"/>
      <c r="FMA52" s="316"/>
      <c r="FMB52" s="316"/>
      <c r="FMC52" s="316"/>
      <c r="FMD52" s="316"/>
      <c r="FME52" s="316"/>
      <c r="FMF52" s="316"/>
      <c r="FMG52" s="139"/>
      <c r="FMH52" s="316"/>
      <c r="FMI52" s="316"/>
      <c r="FMJ52" s="316"/>
      <c r="FMK52" s="316"/>
      <c r="FML52" s="316"/>
      <c r="FMM52" s="316"/>
      <c r="FMN52" s="316"/>
      <c r="FMO52" s="316"/>
      <c r="FMP52" s="316"/>
      <c r="FMQ52" s="316"/>
      <c r="FMR52" s="139"/>
      <c r="FMS52" s="316"/>
      <c r="FMT52" s="316"/>
      <c r="FMU52" s="316"/>
      <c r="FMV52" s="316"/>
      <c r="FMW52" s="316"/>
      <c r="FMX52" s="316"/>
      <c r="FMY52" s="316"/>
      <c r="FMZ52" s="316"/>
      <c r="FNA52" s="316"/>
      <c r="FNB52" s="316"/>
      <c r="FNC52" s="139"/>
      <c r="FND52" s="316"/>
      <c r="FNE52" s="316"/>
      <c r="FNF52" s="316"/>
      <c r="FNG52" s="316"/>
      <c r="FNH52" s="316"/>
      <c r="FNI52" s="316"/>
      <c r="FNJ52" s="316"/>
      <c r="FNK52" s="316"/>
      <c r="FNL52" s="316"/>
      <c r="FNM52" s="316"/>
      <c r="FNN52" s="139"/>
      <c r="FNO52" s="316"/>
      <c r="FNP52" s="316"/>
      <c r="FNQ52" s="316"/>
      <c r="FNR52" s="316"/>
      <c r="FNS52" s="316"/>
      <c r="FNT52" s="316"/>
      <c r="FNU52" s="316"/>
      <c r="FNV52" s="316"/>
      <c r="FNW52" s="316"/>
      <c r="FNX52" s="316"/>
      <c r="FNY52" s="139"/>
      <c r="FNZ52" s="316"/>
      <c r="FOA52" s="316"/>
      <c r="FOB52" s="316"/>
      <c r="FOC52" s="316"/>
      <c r="FOD52" s="316"/>
      <c r="FOE52" s="316"/>
      <c r="FOF52" s="316"/>
      <c r="FOG52" s="316"/>
      <c r="FOH52" s="316"/>
      <c r="FOI52" s="316"/>
      <c r="FOJ52" s="139"/>
      <c r="FOK52" s="316"/>
      <c r="FOL52" s="316"/>
      <c r="FOM52" s="316"/>
      <c r="FON52" s="316"/>
      <c r="FOO52" s="316"/>
      <c r="FOP52" s="316"/>
      <c r="FOQ52" s="316"/>
      <c r="FOR52" s="316"/>
      <c r="FOS52" s="316"/>
      <c r="FOT52" s="316"/>
      <c r="FOU52" s="139"/>
      <c r="FOV52" s="316"/>
      <c r="FOW52" s="316"/>
      <c r="FOX52" s="316"/>
      <c r="FOY52" s="316"/>
      <c r="FOZ52" s="316"/>
      <c r="FPA52" s="316"/>
      <c r="FPB52" s="316"/>
      <c r="FPC52" s="316"/>
      <c r="FPD52" s="316"/>
      <c r="FPE52" s="316"/>
      <c r="FPF52" s="139"/>
      <c r="FPG52" s="316"/>
      <c r="FPH52" s="316"/>
      <c r="FPI52" s="316"/>
      <c r="FPJ52" s="316"/>
      <c r="FPK52" s="316"/>
      <c r="FPL52" s="316"/>
      <c r="FPM52" s="316"/>
      <c r="FPN52" s="316"/>
      <c r="FPO52" s="316"/>
      <c r="FPP52" s="316"/>
      <c r="FPQ52" s="139"/>
      <c r="FPR52" s="316"/>
      <c r="FPS52" s="316"/>
      <c r="FPT52" s="316"/>
      <c r="FPU52" s="316"/>
      <c r="FPV52" s="316"/>
      <c r="FPW52" s="316"/>
      <c r="FPX52" s="316"/>
      <c r="FPY52" s="316"/>
      <c r="FPZ52" s="316"/>
      <c r="FQA52" s="316"/>
      <c r="FQB52" s="139"/>
      <c r="FQC52" s="316"/>
      <c r="FQD52" s="316"/>
      <c r="FQE52" s="316"/>
      <c r="FQF52" s="316"/>
      <c r="FQG52" s="316"/>
      <c r="FQH52" s="316"/>
      <c r="FQI52" s="316"/>
      <c r="FQJ52" s="316"/>
      <c r="FQK52" s="316"/>
      <c r="FQL52" s="316"/>
      <c r="FQM52" s="139"/>
      <c r="FQN52" s="316"/>
      <c r="FQO52" s="316"/>
      <c r="FQP52" s="316"/>
      <c r="FQQ52" s="316"/>
      <c r="FQR52" s="316"/>
      <c r="FQS52" s="316"/>
      <c r="FQT52" s="316"/>
      <c r="FQU52" s="316"/>
      <c r="FQV52" s="316"/>
      <c r="FQW52" s="316"/>
      <c r="FQX52" s="139"/>
      <c r="FQY52" s="316"/>
      <c r="FQZ52" s="316"/>
      <c r="FRA52" s="316"/>
      <c r="FRB52" s="316"/>
      <c r="FRC52" s="316"/>
      <c r="FRD52" s="316"/>
      <c r="FRE52" s="316"/>
      <c r="FRF52" s="316"/>
      <c r="FRG52" s="316"/>
      <c r="FRH52" s="316"/>
      <c r="FRI52" s="139"/>
      <c r="FRJ52" s="316"/>
      <c r="FRK52" s="316"/>
      <c r="FRL52" s="316"/>
      <c r="FRM52" s="316"/>
      <c r="FRN52" s="316"/>
      <c r="FRO52" s="316"/>
      <c r="FRP52" s="316"/>
      <c r="FRQ52" s="316"/>
      <c r="FRR52" s="316"/>
      <c r="FRS52" s="316"/>
      <c r="FRT52" s="139"/>
      <c r="FRU52" s="316"/>
      <c r="FRV52" s="316"/>
      <c r="FRW52" s="316"/>
      <c r="FRX52" s="316"/>
      <c r="FRY52" s="316"/>
      <c r="FRZ52" s="316"/>
      <c r="FSA52" s="316"/>
      <c r="FSB52" s="316"/>
      <c r="FSC52" s="316"/>
      <c r="FSD52" s="316"/>
      <c r="FSE52" s="139"/>
      <c r="FSF52" s="316"/>
      <c r="FSG52" s="316"/>
      <c r="FSH52" s="316"/>
      <c r="FSI52" s="316"/>
      <c r="FSJ52" s="316"/>
      <c r="FSK52" s="316"/>
      <c r="FSL52" s="316"/>
      <c r="FSM52" s="316"/>
      <c r="FSN52" s="316"/>
      <c r="FSO52" s="316"/>
      <c r="FSP52" s="139"/>
      <c r="FSQ52" s="316"/>
      <c r="FSR52" s="316"/>
      <c r="FSS52" s="316"/>
      <c r="FST52" s="316"/>
      <c r="FSU52" s="316"/>
      <c r="FSV52" s="316"/>
      <c r="FSW52" s="316"/>
      <c r="FSX52" s="316"/>
      <c r="FSY52" s="316"/>
      <c r="FSZ52" s="316"/>
      <c r="FTA52" s="139"/>
      <c r="FTB52" s="316"/>
      <c r="FTC52" s="316"/>
      <c r="FTD52" s="316"/>
      <c r="FTE52" s="316"/>
      <c r="FTF52" s="316"/>
      <c r="FTG52" s="316"/>
      <c r="FTH52" s="316"/>
      <c r="FTI52" s="316"/>
      <c r="FTJ52" s="316"/>
      <c r="FTK52" s="316"/>
      <c r="FTL52" s="139"/>
      <c r="FTM52" s="316"/>
      <c r="FTN52" s="316"/>
      <c r="FTO52" s="316"/>
      <c r="FTP52" s="316"/>
      <c r="FTQ52" s="316"/>
      <c r="FTR52" s="316"/>
      <c r="FTS52" s="316"/>
      <c r="FTT52" s="316"/>
      <c r="FTU52" s="316"/>
      <c r="FTV52" s="316"/>
      <c r="FTW52" s="139"/>
      <c r="FTX52" s="316"/>
      <c r="FTY52" s="316"/>
      <c r="FTZ52" s="316"/>
      <c r="FUA52" s="316"/>
      <c r="FUB52" s="316"/>
      <c r="FUC52" s="316"/>
      <c r="FUD52" s="316"/>
      <c r="FUE52" s="316"/>
      <c r="FUF52" s="316"/>
      <c r="FUG52" s="316"/>
      <c r="FUH52" s="139"/>
      <c r="FUI52" s="316"/>
      <c r="FUJ52" s="316"/>
      <c r="FUK52" s="316"/>
      <c r="FUL52" s="316"/>
      <c r="FUM52" s="316"/>
      <c r="FUN52" s="316"/>
      <c r="FUO52" s="316"/>
      <c r="FUP52" s="316"/>
      <c r="FUQ52" s="316"/>
      <c r="FUR52" s="316"/>
      <c r="FUS52" s="139"/>
      <c r="FUT52" s="316"/>
      <c r="FUU52" s="316"/>
      <c r="FUV52" s="316"/>
      <c r="FUW52" s="316"/>
      <c r="FUX52" s="316"/>
      <c r="FUY52" s="316"/>
      <c r="FUZ52" s="316"/>
      <c r="FVA52" s="316"/>
      <c r="FVB52" s="316"/>
      <c r="FVC52" s="316"/>
      <c r="FVD52" s="139"/>
      <c r="FVE52" s="316"/>
      <c r="FVF52" s="316"/>
      <c r="FVG52" s="316"/>
      <c r="FVH52" s="316"/>
      <c r="FVI52" s="316"/>
      <c r="FVJ52" s="316"/>
      <c r="FVK52" s="316"/>
      <c r="FVL52" s="316"/>
      <c r="FVM52" s="316"/>
      <c r="FVN52" s="316"/>
      <c r="FVO52" s="139"/>
      <c r="FVP52" s="316"/>
      <c r="FVQ52" s="316"/>
      <c r="FVR52" s="316"/>
      <c r="FVS52" s="316"/>
      <c r="FVT52" s="316"/>
      <c r="FVU52" s="316"/>
      <c r="FVV52" s="316"/>
      <c r="FVW52" s="316"/>
      <c r="FVX52" s="316"/>
      <c r="FVY52" s="316"/>
      <c r="FVZ52" s="139"/>
      <c r="FWA52" s="316"/>
      <c r="FWB52" s="316"/>
      <c r="FWC52" s="316"/>
      <c r="FWD52" s="316"/>
      <c r="FWE52" s="316"/>
      <c r="FWF52" s="316"/>
      <c r="FWG52" s="316"/>
      <c r="FWH52" s="316"/>
      <c r="FWI52" s="316"/>
      <c r="FWJ52" s="316"/>
      <c r="FWK52" s="139"/>
      <c r="FWL52" s="316"/>
      <c r="FWM52" s="316"/>
      <c r="FWN52" s="316"/>
      <c r="FWO52" s="316"/>
      <c r="FWP52" s="316"/>
      <c r="FWQ52" s="316"/>
      <c r="FWR52" s="316"/>
      <c r="FWS52" s="316"/>
      <c r="FWT52" s="316"/>
      <c r="FWU52" s="316"/>
      <c r="FWV52" s="139"/>
      <c r="FWW52" s="316"/>
      <c r="FWX52" s="316"/>
      <c r="FWY52" s="316"/>
      <c r="FWZ52" s="316"/>
      <c r="FXA52" s="316"/>
      <c r="FXB52" s="316"/>
      <c r="FXC52" s="316"/>
      <c r="FXD52" s="316"/>
      <c r="FXE52" s="316"/>
      <c r="FXF52" s="316"/>
      <c r="FXG52" s="139"/>
      <c r="FXH52" s="316"/>
      <c r="FXI52" s="316"/>
      <c r="FXJ52" s="316"/>
      <c r="FXK52" s="316"/>
      <c r="FXL52" s="316"/>
      <c r="FXM52" s="316"/>
      <c r="FXN52" s="316"/>
      <c r="FXO52" s="316"/>
      <c r="FXP52" s="316"/>
      <c r="FXQ52" s="316"/>
      <c r="FXR52" s="139"/>
      <c r="FXS52" s="316"/>
      <c r="FXT52" s="316"/>
      <c r="FXU52" s="316"/>
      <c r="FXV52" s="316"/>
      <c r="FXW52" s="316"/>
      <c r="FXX52" s="316"/>
      <c r="FXY52" s="316"/>
      <c r="FXZ52" s="316"/>
      <c r="FYA52" s="316"/>
      <c r="FYB52" s="316"/>
      <c r="FYC52" s="139"/>
      <c r="FYD52" s="316"/>
      <c r="FYE52" s="316"/>
      <c r="FYF52" s="316"/>
      <c r="FYG52" s="316"/>
      <c r="FYH52" s="316"/>
      <c r="FYI52" s="316"/>
      <c r="FYJ52" s="316"/>
      <c r="FYK52" s="316"/>
      <c r="FYL52" s="316"/>
      <c r="FYM52" s="316"/>
      <c r="FYN52" s="139"/>
      <c r="FYO52" s="316"/>
      <c r="FYP52" s="316"/>
      <c r="FYQ52" s="316"/>
      <c r="FYR52" s="316"/>
      <c r="FYS52" s="316"/>
      <c r="FYT52" s="316"/>
      <c r="FYU52" s="316"/>
      <c r="FYV52" s="316"/>
      <c r="FYW52" s="316"/>
      <c r="FYX52" s="316"/>
      <c r="FYY52" s="139"/>
      <c r="FYZ52" s="316"/>
      <c r="FZA52" s="316"/>
      <c r="FZB52" s="316"/>
      <c r="FZC52" s="316"/>
      <c r="FZD52" s="316"/>
      <c r="FZE52" s="316"/>
      <c r="FZF52" s="316"/>
      <c r="FZG52" s="316"/>
      <c r="FZH52" s="316"/>
      <c r="FZI52" s="316"/>
      <c r="FZJ52" s="139"/>
      <c r="FZK52" s="316"/>
      <c r="FZL52" s="316"/>
      <c r="FZM52" s="316"/>
      <c r="FZN52" s="316"/>
      <c r="FZO52" s="316"/>
      <c r="FZP52" s="316"/>
      <c r="FZQ52" s="316"/>
      <c r="FZR52" s="316"/>
      <c r="FZS52" s="316"/>
      <c r="FZT52" s="316"/>
      <c r="FZU52" s="139"/>
      <c r="FZV52" s="316"/>
      <c r="FZW52" s="316"/>
      <c r="FZX52" s="316"/>
      <c r="FZY52" s="316"/>
      <c r="FZZ52" s="316"/>
      <c r="GAA52" s="316"/>
      <c r="GAB52" s="316"/>
      <c r="GAC52" s="316"/>
      <c r="GAD52" s="316"/>
      <c r="GAE52" s="316"/>
      <c r="GAF52" s="139"/>
      <c r="GAG52" s="316"/>
      <c r="GAH52" s="316"/>
      <c r="GAI52" s="316"/>
      <c r="GAJ52" s="316"/>
      <c r="GAK52" s="316"/>
      <c r="GAL52" s="316"/>
      <c r="GAM52" s="316"/>
      <c r="GAN52" s="316"/>
      <c r="GAO52" s="316"/>
      <c r="GAP52" s="316"/>
      <c r="GAQ52" s="139"/>
      <c r="GAR52" s="316"/>
      <c r="GAS52" s="316"/>
      <c r="GAT52" s="316"/>
      <c r="GAU52" s="316"/>
      <c r="GAV52" s="316"/>
      <c r="GAW52" s="316"/>
      <c r="GAX52" s="316"/>
      <c r="GAY52" s="316"/>
      <c r="GAZ52" s="316"/>
      <c r="GBA52" s="316"/>
      <c r="GBB52" s="139"/>
      <c r="GBC52" s="316"/>
      <c r="GBD52" s="316"/>
      <c r="GBE52" s="316"/>
      <c r="GBF52" s="316"/>
      <c r="GBG52" s="316"/>
      <c r="GBH52" s="316"/>
      <c r="GBI52" s="316"/>
      <c r="GBJ52" s="316"/>
      <c r="GBK52" s="316"/>
      <c r="GBL52" s="316"/>
      <c r="GBM52" s="139"/>
      <c r="GBN52" s="316"/>
      <c r="GBO52" s="316"/>
      <c r="GBP52" s="316"/>
      <c r="GBQ52" s="316"/>
      <c r="GBR52" s="316"/>
      <c r="GBS52" s="316"/>
      <c r="GBT52" s="316"/>
      <c r="GBU52" s="316"/>
      <c r="GBV52" s="316"/>
      <c r="GBW52" s="316"/>
      <c r="GBX52" s="139"/>
      <c r="GBY52" s="316"/>
      <c r="GBZ52" s="316"/>
      <c r="GCA52" s="316"/>
      <c r="GCB52" s="316"/>
      <c r="GCC52" s="316"/>
      <c r="GCD52" s="316"/>
      <c r="GCE52" s="316"/>
      <c r="GCF52" s="316"/>
      <c r="GCG52" s="316"/>
      <c r="GCH52" s="316"/>
      <c r="GCI52" s="139"/>
      <c r="GCJ52" s="316"/>
      <c r="GCK52" s="316"/>
      <c r="GCL52" s="316"/>
      <c r="GCM52" s="316"/>
      <c r="GCN52" s="316"/>
      <c r="GCO52" s="316"/>
      <c r="GCP52" s="316"/>
      <c r="GCQ52" s="316"/>
      <c r="GCR52" s="316"/>
      <c r="GCS52" s="316"/>
      <c r="GCT52" s="139"/>
      <c r="GCU52" s="316"/>
      <c r="GCV52" s="316"/>
      <c r="GCW52" s="316"/>
      <c r="GCX52" s="316"/>
      <c r="GCY52" s="316"/>
      <c r="GCZ52" s="316"/>
      <c r="GDA52" s="316"/>
      <c r="GDB52" s="316"/>
      <c r="GDC52" s="316"/>
      <c r="GDD52" s="316"/>
      <c r="GDE52" s="139"/>
      <c r="GDF52" s="316"/>
      <c r="GDG52" s="316"/>
      <c r="GDH52" s="316"/>
      <c r="GDI52" s="316"/>
      <c r="GDJ52" s="316"/>
      <c r="GDK52" s="316"/>
      <c r="GDL52" s="316"/>
      <c r="GDM52" s="316"/>
      <c r="GDN52" s="316"/>
      <c r="GDO52" s="316"/>
      <c r="GDP52" s="139"/>
      <c r="GDQ52" s="316"/>
      <c r="GDR52" s="316"/>
      <c r="GDS52" s="316"/>
      <c r="GDT52" s="316"/>
      <c r="GDU52" s="316"/>
      <c r="GDV52" s="316"/>
      <c r="GDW52" s="316"/>
      <c r="GDX52" s="316"/>
      <c r="GDY52" s="316"/>
      <c r="GDZ52" s="316"/>
      <c r="GEA52" s="139"/>
      <c r="GEB52" s="316"/>
      <c r="GEC52" s="316"/>
      <c r="GED52" s="316"/>
      <c r="GEE52" s="316"/>
      <c r="GEF52" s="316"/>
      <c r="GEG52" s="316"/>
      <c r="GEH52" s="316"/>
      <c r="GEI52" s="316"/>
      <c r="GEJ52" s="316"/>
      <c r="GEK52" s="316"/>
      <c r="GEL52" s="139"/>
      <c r="GEM52" s="316"/>
      <c r="GEN52" s="316"/>
      <c r="GEO52" s="316"/>
      <c r="GEP52" s="316"/>
      <c r="GEQ52" s="316"/>
      <c r="GER52" s="316"/>
      <c r="GES52" s="316"/>
      <c r="GET52" s="316"/>
      <c r="GEU52" s="316"/>
      <c r="GEV52" s="316"/>
      <c r="GEW52" s="139"/>
      <c r="GEX52" s="316"/>
      <c r="GEY52" s="316"/>
      <c r="GEZ52" s="316"/>
      <c r="GFA52" s="316"/>
      <c r="GFB52" s="316"/>
      <c r="GFC52" s="316"/>
      <c r="GFD52" s="316"/>
      <c r="GFE52" s="316"/>
      <c r="GFF52" s="316"/>
      <c r="GFG52" s="316"/>
      <c r="GFH52" s="139"/>
      <c r="GFI52" s="316"/>
      <c r="GFJ52" s="316"/>
      <c r="GFK52" s="316"/>
      <c r="GFL52" s="316"/>
      <c r="GFM52" s="316"/>
      <c r="GFN52" s="316"/>
      <c r="GFO52" s="316"/>
      <c r="GFP52" s="316"/>
      <c r="GFQ52" s="316"/>
      <c r="GFR52" s="316"/>
      <c r="GFS52" s="139"/>
      <c r="GFT52" s="316"/>
      <c r="GFU52" s="316"/>
      <c r="GFV52" s="316"/>
      <c r="GFW52" s="316"/>
      <c r="GFX52" s="316"/>
      <c r="GFY52" s="316"/>
      <c r="GFZ52" s="316"/>
      <c r="GGA52" s="316"/>
      <c r="GGB52" s="316"/>
      <c r="GGC52" s="316"/>
      <c r="GGD52" s="139"/>
      <c r="GGE52" s="316"/>
      <c r="GGF52" s="316"/>
      <c r="GGG52" s="316"/>
      <c r="GGH52" s="316"/>
      <c r="GGI52" s="316"/>
      <c r="GGJ52" s="316"/>
      <c r="GGK52" s="316"/>
      <c r="GGL52" s="316"/>
      <c r="GGM52" s="316"/>
      <c r="GGN52" s="316"/>
      <c r="GGO52" s="139"/>
      <c r="GGP52" s="316"/>
      <c r="GGQ52" s="316"/>
      <c r="GGR52" s="316"/>
      <c r="GGS52" s="316"/>
      <c r="GGT52" s="316"/>
      <c r="GGU52" s="316"/>
      <c r="GGV52" s="316"/>
      <c r="GGW52" s="316"/>
      <c r="GGX52" s="316"/>
      <c r="GGY52" s="316"/>
      <c r="GGZ52" s="139"/>
      <c r="GHA52" s="316"/>
      <c r="GHB52" s="316"/>
      <c r="GHC52" s="316"/>
      <c r="GHD52" s="316"/>
      <c r="GHE52" s="316"/>
      <c r="GHF52" s="316"/>
      <c r="GHG52" s="316"/>
      <c r="GHH52" s="316"/>
      <c r="GHI52" s="316"/>
      <c r="GHJ52" s="316"/>
      <c r="GHK52" s="139"/>
      <c r="GHL52" s="316"/>
      <c r="GHM52" s="316"/>
      <c r="GHN52" s="316"/>
      <c r="GHO52" s="316"/>
      <c r="GHP52" s="316"/>
      <c r="GHQ52" s="316"/>
      <c r="GHR52" s="316"/>
      <c r="GHS52" s="316"/>
      <c r="GHT52" s="316"/>
      <c r="GHU52" s="316"/>
      <c r="GHV52" s="139"/>
      <c r="GHW52" s="316"/>
      <c r="GHX52" s="316"/>
      <c r="GHY52" s="316"/>
      <c r="GHZ52" s="316"/>
      <c r="GIA52" s="316"/>
      <c r="GIB52" s="316"/>
      <c r="GIC52" s="316"/>
      <c r="GID52" s="316"/>
      <c r="GIE52" s="316"/>
      <c r="GIF52" s="316"/>
      <c r="GIG52" s="139"/>
      <c r="GIH52" s="316"/>
      <c r="GII52" s="316"/>
      <c r="GIJ52" s="316"/>
      <c r="GIK52" s="316"/>
      <c r="GIL52" s="316"/>
      <c r="GIM52" s="316"/>
      <c r="GIN52" s="316"/>
      <c r="GIO52" s="316"/>
      <c r="GIP52" s="316"/>
      <c r="GIQ52" s="316"/>
      <c r="GIR52" s="139"/>
      <c r="GIS52" s="316"/>
      <c r="GIT52" s="316"/>
      <c r="GIU52" s="316"/>
      <c r="GIV52" s="316"/>
      <c r="GIW52" s="316"/>
      <c r="GIX52" s="316"/>
      <c r="GIY52" s="316"/>
      <c r="GIZ52" s="316"/>
      <c r="GJA52" s="316"/>
      <c r="GJB52" s="316"/>
      <c r="GJC52" s="139"/>
      <c r="GJD52" s="316"/>
      <c r="GJE52" s="316"/>
      <c r="GJF52" s="316"/>
      <c r="GJG52" s="316"/>
      <c r="GJH52" s="316"/>
      <c r="GJI52" s="316"/>
      <c r="GJJ52" s="316"/>
      <c r="GJK52" s="316"/>
      <c r="GJL52" s="316"/>
      <c r="GJM52" s="316"/>
      <c r="GJN52" s="139"/>
      <c r="GJO52" s="316"/>
      <c r="GJP52" s="316"/>
      <c r="GJQ52" s="316"/>
      <c r="GJR52" s="316"/>
      <c r="GJS52" s="316"/>
      <c r="GJT52" s="316"/>
      <c r="GJU52" s="316"/>
      <c r="GJV52" s="316"/>
      <c r="GJW52" s="316"/>
      <c r="GJX52" s="316"/>
      <c r="GJY52" s="139"/>
      <c r="GJZ52" s="316"/>
      <c r="GKA52" s="316"/>
      <c r="GKB52" s="316"/>
      <c r="GKC52" s="316"/>
      <c r="GKD52" s="316"/>
      <c r="GKE52" s="316"/>
      <c r="GKF52" s="316"/>
      <c r="GKG52" s="316"/>
      <c r="GKH52" s="316"/>
      <c r="GKI52" s="316"/>
      <c r="GKJ52" s="139"/>
      <c r="GKK52" s="316"/>
      <c r="GKL52" s="316"/>
      <c r="GKM52" s="316"/>
      <c r="GKN52" s="316"/>
      <c r="GKO52" s="316"/>
      <c r="GKP52" s="316"/>
      <c r="GKQ52" s="316"/>
      <c r="GKR52" s="316"/>
      <c r="GKS52" s="316"/>
      <c r="GKT52" s="316"/>
      <c r="GKU52" s="139"/>
      <c r="GKV52" s="316"/>
      <c r="GKW52" s="316"/>
      <c r="GKX52" s="316"/>
      <c r="GKY52" s="316"/>
      <c r="GKZ52" s="316"/>
      <c r="GLA52" s="316"/>
      <c r="GLB52" s="316"/>
      <c r="GLC52" s="316"/>
      <c r="GLD52" s="316"/>
      <c r="GLE52" s="316"/>
      <c r="GLF52" s="139"/>
      <c r="GLG52" s="316"/>
      <c r="GLH52" s="316"/>
      <c r="GLI52" s="316"/>
      <c r="GLJ52" s="316"/>
      <c r="GLK52" s="316"/>
      <c r="GLL52" s="316"/>
      <c r="GLM52" s="316"/>
      <c r="GLN52" s="316"/>
      <c r="GLO52" s="316"/>
      <c r="GLP52" s="316"/>
      <c r="GLQ52" s="139"/>
      <c r="GLR52" s="316"/>
      <c r="GLS52" s="316"/>
      <c r="GLT52" s="316"/>
      <c r="GLU52" s="316"/>
      <c r="GLV52" s="316"/>
      <c r="GLW52" s="316"/>
      <c r="GLX52" s="316"/>
      <c r="GLY52" s="316"/>
      <c r="GLZ52" s="316"/>
      <c r="GMA52" s="316"/>
      <c r="GMB52" s="139"/>
      <c r="GMC52" s="316"/>
      <c r="GMD52" s="316"/>
      <c r="GME52" s="316"/>
      <c r="GMF52" s="316"/>
      <c r="GMG52" s="316"/>
      <c r="GMH52" s="316"/>
      <c r="GMI52" s="316"/>
      <c r="GMJ52" s="316"/>
      <c r="GMK52" s="316"/>
      <c r="GML52" s="316"/>
      <c r="GMM52" s="139"/>
      <c r="GMN52" s="316"/>
      <c r="GMO52" s="316"/>
      <c r="GMP52" s="316"/>
      <c r="GMQ52" s="316"/>
      <c r="GMR52" s="316"/>
      <c r="GMS52" s="316"/>
      <c r="GMT52" s="316"/>
      <c r="GMU52" s="316"/>
      <c r="GMV52" s="316"/>
      <c r="GMW52" s="316"/>
      <c r="GMX52" s="139"/>
      <c r="GMY52" s="316"/>
      <c r="GMZ52" s="316"/>
      <c r="GNA52" s="316"/>
      <c r="GNB52" s="316"/>
      <c r="GNC52" s="316"/>
      <c r="GND52" s="316"/>
      <c r="GNE52" s="316"/>
      <c r="GNF52" s="316"/>
      <c r="GNG52" s="316"/>
      <c r="GNH52" s="316"/>
      <c r="GNI52" s="139"/>
      <c r="GNJ52" s="316"/>
      <c r="GNK52" s="316"/>
      <c r="GNL52" s="316"/>
      <c r="GNM52" s="316"/>
      <c r="GNN52" s="316"/>
      <c r="GNO52" s="316"/>
      <c r="GNP52" s="316"/>
      <c r="GNQ52" s="316"/>
      <c r="GNR52" s="316"/>
      <c r="GNS52" s="316"/>
      <c r="GNT52" s="139"/>
      <c r="GNU52" s="316"/>
      <c r="GNV52" s="316"/>
      <c r="GNW52" s="316"/>
      <c r="GNX52" s="316"/>
      <c r="GNY52" s="316"/>
      <c r="GNZ52" s="316"/>
      <c r="GOA52" s="316"/>
      <c r="GOB52" s="316"/>
      <c r="GOC52" s="316"/>
      <c r="GOD52" s="316"/>
      <c r="GOE52" s="139"/>
      <c r="GOF52" s="316"/>
      <c r="GOG52" s="316"/>
      <c r="GOH52" s="316"/>
      <c r="GOI52" s="316"/>
      <c r="GOJ52" s="316"/>
      <c r="GOK52" s="316"/>
      <c r="GOL52" s="316"/>
      <c r="GOM52" s="316"/>
      <c r="GON52" s="316"/>
      <c r="GOO52" s="316"/>
      <c r="GOP52" s="139"/>
      <c r="GOQ52" s="316"/>
      <c r="GOR52" s="316"/>
      <c r="GOS52" s="316"/>
      <c r="GOT52" s="316"/>
      <c r="GOU52" s="316"/>
      <c r="GOV52" s="316"/>
      <c r="GOW52" s="316"/>
      <c r="GOX52" s="316"/>
      <c r="GOY52" s="316"/>
      <c r="GOZ52" s="316"/>
      <c r="GPA52" s="139"/>
      <c r="GPB52" s="316"/>
      <c r="GPC52" s="316"/>
      <c r="GPD52" s="316"/>
      <c r="GPE52" s="316"/>
      <c r="GPF52" s="316"/>
      <c r="GPG52" s="316"/>
      <c r="GPH52" s="316"/>
      <c r="GPI52" s="316"/>
      <c r="GPJ52" s="316"/>
      <c r="GPK52" s="316"/>
      <c r="GPL52" s="139"/>
      <c r="GPM52" s="316"/>
      <c r="GPN52" s="316"/>
      <c r="GPO52" s="316"/>
      <c r="GPP52" s="316"/>
      <c r="GPQ52" s="316"/>
      <c r="GPR52" s="316"/>
      <c r="GPS52" s="316"/>
      <c r="GPT52" s="316"/>
      <c r="GPU52" s="316"/>
      <c r="GPV52" s="316"/>
      <c r="GPW52" s="139"/>
      <c r="GPX52" s="316"/>
      <c r="GPY52" s="316"/>
      <c r="GPZ52" s="316"/>
      <c r="GQA52" s="316"/>
      <c r="GQB52" s="316"/>
      <c r="GQC52" s="316"/>
      <c r="GQD52" s="316"/>
      <c r="GQE52" s="316"/>
      <c r="GQF52" s="316"/>
      <c r="GQG52" s="316"/>
      <c r="GQH52" s="139"/>
      <c r="GQI52" s="316"/>
      <c r="GQJ52" s="316"/>
      <c r="GQK52" s="316"/>
      <c r="GQL52" s="316"/>
      <c r="GQM52" s="316"/>
      <c r="GQN52" s="316"/>
      <c r="GQO52" s="316"/>
      <c r="GQP52" s="316"/>
      <c r="GQQ52" s="316"/>
      <c r="GQR52" s="316"/>
      <c r="GQS52" s="139"/>
      <c r="GQT52" s="316"/>
      <c r="GQU52" s="316"/>
      <c r="GQV52" s="316"/>
      <c r="GQW52" s="316"/>
      <c r="GQX52" s="316"/>
      <c r="GQY52" s="316"/>
      <c r="GQZ52" s="316"/>
      <c r="GRA52" s="316"/>
      <c r="GRB52" s="316"/>
      <c r="GRC52" s="316"/>
      <c r="GRD52" s="139"/>
      <c r="GRE52" s="316"/>
      <c r="GRF52" s="316"/>
      <c r="GRG52" s="316"/>
      <c r="GRH52" s="316"/>
      <c r="GRI52" s="316"/>
      <c r="GRJ52" s="316"/>
      <c r="GRK52" s="316"/>
      <c r="GRL52" s="316"/>
      <c r="GRM52" s="316"/>
      <c r="GRN52" s="316"/>
      <c r="GRO52" s="139"/>
      <c r="GRP52" s="316"/>
      <c r="GRQ52" s="316"/>
      <c r="GRR52" s="316"/>
      <c r="GRS52" s="316"/>
      <c r="GRT52" s="316"/>
      <c r="GRU52" s="316"/>
      <c r="GRV52" s="316"/>
      <c r="GRW52" s="316"/>
      <c r="GRX52" s="316"/>
      <c r="GRY52" s="316"/>
      <c r="GRZ52" s="139"/>
      <c r="GSA52" s="316"/>
      <c r="GSB52" s="316"/>
      <c r="GSC52" s="316"/>
      <c r="GSD52" s="316"/>
      <c r="GSE52" s="316"/>
      <c r="GSF52" s="316"/>
      <c r="GSG52" s="316"/>
      <c r="GSH52" s="316"/>
      <c r="GSI52" s="316"/>
      <c r="GSJ52" s="316"/>
      <c r="GSK52" s="139"/>
      <c r="GSL52" s="316"/>
      <c r="GSM52" s="316"/>
      <c r="GSN52" s="316"/>
      <c r="GSO52" s="316"/>
      <c r="GSP52" s="316"/>
      <c r="GSQ52" s="316"/>
      <c r="GSR52" s="316"/>
      <c r="GSS52" s="316"/>
      <c r="GST52" s="316"/>
      <c r="GSU52" s="316"/>
      <c r="GSV52" s="139"/>
      <c r="GSW52" s="316"/>
      <c r="GSX52" s="316"/>
      <c r="GSY52" s="316"/>
      <c r="GSZ52" s="316"/>
      <c r="GTA52" s="316"/>
      <c r="GTB52" s="316"/>
      <c r="GTC52" s="316"/>
      <c r="GTD52" s="316"/>
      <c r="GTE52" s="316"/>
      <c r="GTF52" s="316"/>
      <c r="GTG52" s="139"/>
      <c r="GTH52" s="316"/>
      <c r="GTI52" s="316"/>
      <c r="GTJ52" s="316"/>
      <c r="GTK52" s="316"/>
      <c r="GTL52" s="316"/>
      <c r="GTM52" s="316"/>
      <c r="GTN52" s="316"/>
      <c r="GTO52" s="316"/>
      <c r="GTP52" s="316"/>
      <c r="GTQ52" s="316"/>
      <c r="GTR52" s="139"/>
      <c r="GTS52" s="316"/>
      <c r="GTT52" s="316"/>
      <c r="GTU52" s="316"/>
      <c r="GTV52" s="316"/>
      <c r="GTW52" s="316"/>
      <c r="GTX52" s="316"/>
      <c r="GTY52" s="316"/>
      <c r="GTZ52" s="316"/>
      <c r="GUA52" s="316"/>
      <c r="GUB52" s="316"/>
      <c r="GUC52" s="139"/>
      <c r="GUD52" s="316"/>
      <c r="GUE52" s="316"/>
      <c r="GUF52" s="316"/>
      <c r="GUG52" s="316"/>
      <c r="GUH52" s="316"/>
      <c r="GUI52" s="316"/>
      <c r="GUJ52" s="316"/>
      <c r="GUK52" s="316"/>
      <c r="GUL52" s="316"/>
      <c r="GUM52" s="316"/>
      <c r="GUN52" s="139"/>
      <c r="GUO52" s="316"/>
      <c r="GUP52" s="316"/>
      <c r="GUQ52" s="316"/>
      <c r="GUR52" s="316"/>
      <c r="GUS52" s="316"/>
      <c r="GUT52" s="316"/>
      <c r="GUU52" s="316"/>
      <c r="GUV52" s="316"/>
      <c r="GUW52" s="316"/>
      <c r="GUX52" s="316"/>
      <c r="GUY52" s="139"/>
      <c r="GUZ52" s="316"/>
      <c r="GVA52" s="316"/>
      <c r="GVB52" s="316"/>
      <c r="GVC52" s="316"/>
      <c r="GVD52" s="316"/>
      <c r="GVE52" s="316"/>
      <c r="GVF52" s="316"/>
      <c r="GVG52" s="316"/>
      <c r="GVH52" s="316"/>
      <c r="GVI52" s="316"/>
      <c r="GVJ52" s="139"/>
      <c r="GVK52" s="316"/>
      <c r="GVL52" s="316"/>
      <c r="GVM52" s="316"/>
      <c r="GVN52" s="316"/>
      <c r="GVO52" s="316"/>
      <c r="GVP52" s="316"/>
      <c r="GVQ52" s="316"/>
      <c r="GVR52" s="316"/>
      <c r="GVS52" s="316"/>
      <c r="GVT52" s="316"/>
      <c r="GVU52" s="139"/>
      <c r="GVV52" s="316"/>
      <c r="GVW52" s="316"/>
      <c r="GVX52" s="316"/>
      <c r="GVY52" s="316"/>
      <c r="GVZ52" s="316"/>
      <c r="GWA52" s="316"/>
      <c r="GWB52" s="316"/>
      <c r="GWC52" s="316"/>
      <c r="GWD52" s="316"/>
      <c r="GWE52" s="316"/>
      <c r="GWF52" s="139"/>
      <c r="GWG52" s="316"/>
      <c r="GWH52" s="316"/>
      <c r="GWI52" s="316"/>
      <c r="GWJ52" s="316"/>
      <c r="GWK52" s="316"/>
      <c r="GWL52" s="316"/>
      <c r="GWM52" s="316"/>
      <c r="GWN52" s="316"/>
      <c r="GWO52" s="316"/>
      <c r="GWP52" s="316"/>
      <c r="GWQ52" s="139"/>
      <c r="GWR52" s="316"/>
      <c r="GWS52" s="316"/>
      <c r="GWT52" s="316"/>
      <c r="GWU52" s="316"/>
      <c r="GWV52" s="316"/>
      <c r="GWW52" s="316"/>
      <c r="GWX52" s="316"/>
      <c r="GWY52" s="316"/>
      <c r="GWZ52" s="316"/>
      <c r="GXA52" s="316"/>
      <c r="GXB52" s="139"/>
      <c r="GXC52" s="316"/>
      <c r="GXD52" s="316"/>
      <c r="GXE52" s="316"/>
      <c r="GXF52" s="316"/>
      <c r="GXG52" s="316"/>
      <c r="GXH52" s="316"/>
      <c r="GXI52" s="316"/>
      <c r="GXJ52" s="316"/>
      <c r="GXK52" s="316"/>
      <c r="GXL52" s="316"/>
      <c r="GXM52" s="139"/>
      <c r="GXN52" s="316"/>
      <c r="GXO52" s="316"/>
      <c r="GXP52" s="316"/>
      <c r="GXQ52" s="316"/>
      <c r="GXR52" s="316"/>
      <c r="GXS52" s="316"/>
      <c r="GXT52" s="316"/>
      <c r="GXU52" s="316"/>
      <c r="GXV52" s="316"/>
      <c r="GXW52" s="316"/>
      <c r="GXX52" s="139"/>
      <c r="GXY52" s="316"/>
      <c r="GXZ52" s="316"/>
      <c r="GYA52" s="316"/>
      <c r="GYB52" s="316"/>
      <c r="GYC52" s="316"/>
      <c r="GYD52" s="316"/>
      <c r="GYE52" s="316"/>
      <c r="GYF52" s="316"/>
      <c r="GYG52" s="316"/>
      <c r="GYH52" s="316"/>
      <c r="GYI52" s="139"/>
      <c r="GYJ52" s="316"/>
      <c r="GYK52" s="316"/>
      <c r="GYL52" s="316"/>
      <c r="GYM52" s="316"/>
      <c r="GYN52" s="316"/>
      <c r="GYO52" s="316"/>
      <c r="GYP52" s="316"/>
      <c r="GYQ52" s="316"/>
      <c r="GYR52" s="316"/>
      <c r="GYS52" s="316"/>
      <c r="GYT52" s="139"/>
      <c r="GYU52" s="316"/>
      <c r="GYV52" s="316"/>
      <c r="GYW52" s="316"/>
      <c r="GYX52" s="316"/>
      <c r="GYY52" s="316"/>
      <c r="GYZ52" s="316"/>
      <c r="GZA52" s="316"/>
      <c r="GZB52" s="316"/>
      <c r="GZC52" s="316"/>
      <c r="GZD52" s="316"/>
      <c r="GZE52" s="139"/>
      <c r="GZF52" s="316"/>
      <c r="GZG52" s="316"/>
      <c r="GZH52" s="316"/>
      <c r="GZI52" s="316"/>
      <c r="GZJ52" s="316"/>
      <c r="GZK52" s="316"/>
      <c r="GZL52" s="316"/>
      <c r="GZM52" s="316"/>
      <c r="GZN52" s="316"/>
      <c r="GZO52" s="316"/>
      <c r="GZP52" s="139"/>
      <c r="GZQ52" s="316"/>
      <c r="GZR52" s="316"/>
      <c r="GZS52" s="316"/>
      <c r="GZT52" s="316"/>
      <c r="GZU52" s="316"/>
      <c r="GZV52" s="316"/>
      <c r="GZW52" s="316"/>
      <c r="GZX52" s="316"/>
      <c r="GZY52" s="316"/>
      <c r="GZZ52" s="316"/>
      <c r="HAA52" s="139"/>
      <c r="HAB52" s="316"/>
      <c r="HAC52" s="316"/>
      <c r="HAD52" s="316"/>
      <c r="HAE52" s="316"/>
      <c r="HAF52" s="316"/>
      <c r="HAG52" s="316"/>
      <c r="HAH52" s="316"/>
      <c r="HAI52" s="316"/>
      <c r="HAJ52" s="316"/>
      <c r="HAK52" s="316"/>
      <c r="HAL52" s="139"/>
      <c r="HAM52" s="316"/>
      <c r="HAN52" s="316"/>
      <c r="HAO52" s="316"/>
      <c r="HAP52" s="316"/>
      <c r="HAQ52" s="316"/>
      <c r="HAR52" s="316"/>
      <c r="HAS52" s="316"/>
      <c r="HAT52" s="316"/>
      <c r="HAU52" s="316"/>
      <c r="HAV52" s="316"/>
      <c r="HAW52" s="139"/>
      <c r="HAX52" s="316"/>
      <c r="HAY52" s="316"/>
      <c r="HAZ52" s="316"/>
      <c r="HBA52" s="316"/>
      <c r="HBB52" s="316"/>
      <c r="HBC52" s="316"/>
      <c r="HBD52" s="316"/>
      <c r="HBE52" s="316"/>
      <c r="HBF52" s="316"/>
      <c r="HBG52" s="316"/>
      <c r="HBH52" s="139"/>
      <c r="HBI52" s="316"/>
      <c r="HBJ52" s="316"/>
      <c r="HBK52" s="316"/>
      <c r="HBL52" s="316"/>
      <c r="HBM52" s="316"/>
      <c r="HBN52" s="316"/>
      <c r="HBO52" s="316"/>
      <c r="HBP52" s="316"/>
      <c r="HBQ52" s="316"/>
      <c r="HBR52" s="316"/>
      <c r="HBS52" s="139"/>
      <c r="HBT52" s="316"/>
      <c r="HBU52" s="316"/>
      <c r="HBV52" s="316"/>
      <c r="HBW52" s="316"/>
      <c r="HBX52" s="316"/>
      <c r="HBY52" s="316"/>
      <c r="HBZ52" s="316"/>
      <c r="HCA52" s="316"/>
      <c r="HCB52" s="316"/>
      <c r="HCC52" s="316"/>
      <c r="HCD52" s="139"/>
      <c r="HCE52" s="316"/>
      <c r="HCF52" s="316"/>
      <c r="HCG52" s="316"/>
      <c r="HCH52" s="316"/>
      <c r="HCI52" s="316"/>
      <c r="HCJ52" s="316"/>
      <c r="HCK52" s="316"/>
      <c r="HCL52" s="316"/>
      <c r="HCM52" s="316"/>
      <c r="HCN52" s="316"/>
      <c r="HCO52" s="139"/>
      <c r="HCP52" s="316"/>
      <c r="HCQ52" s="316"/>
      <c r="HCR52" s="316"/>
      <c r="HCS52" s="316"/>
      <c r="HCT52" s="316"/>
      <c r="HCU52" s="316"/>
      <c r="HCV52" s="316"/>
      <c r="HCW52" s="316"/>
      <c r="HCX52" s="316"/>
      <c r="HCY52" s="316"/>
      <c r="HCZ52" s="139"/>
      <c r="HDA52" s="316"/>
      <c r="HDB52" s="316"/>
      <c r="HDC52" s="316"/>
      <c r="HDD52" s="316"/>
      <c r="HDE52" s="316"/>
      <c r="HDF52" s="316"/>
      <c r="HDG52" s="316"/>
      <c r="HDH52" s="316"/>
      <c r="HDI52" s="316"/>
      <c r="HDJ52" s="316"/>
      <c r="HDK52" s="139"/>
      <c r="HDL52" s="316"/>
      <c r="HDM52" s="316"/>
      <c r="HDN52" s="316"/>
      <c r="HDO52" s="316"/>
      <c r="HDP52" s="316"/>
      <c r="HDQ52" s="316"/>
      <c r="HDR52" s="316"/>
      <c r="HDS52" s="316"/>
      <c r="HDT52" s="316"/>
      <c r="HDU52" s="316"/>
      <c r="HDV52" s="139"/>
      <c r="HDW52" s="316"/>
      <c r="HDX52" s="316"/>
      <c r="HDY52" s="316"/>
      <c r="HDZ52" s="316"/>
      <c r="HEA52" s="316"/>
      <c r="HEB52" s="316"/>
      <c r="HEC52" s="316"/>
      <c r="HED52" s="316"/>
      <c r="HEE52" s="316"/>
      <c r="HEF52" s="316"/>
      <c r="HEG52" s="139"/>
      <c r="HEH52" s="316"/>
      <c r="HEI52" s="316"/>
      <c r="HEJ52" s="316"/>
      <c r="HEK52" s="316"/>
      <c r="HEL52" s="316"/>
      <c r="HEM52" s="316"/>
      <c r="HEN52" s="316"/>
      <c r="HEO52" s="316"/>
      <c r="HEP52" s="316"/>
      <c r="HEQ52" s="316"/>
      <c r="HER52" s="139"/>
      <c r="HES52" s="316"/>
      <c r="HET52" s="316"/>
      <c r="HEU52" s="316"/>
      <c r="HEV52" s="316"/>
      <c r="HEW52" s="316"/>
      <c r="HEX52" s="316"/>
      <c r="HEY52" s="316"/>
      <c r="HEZ52" s="316"/>
      <c r="HFA52" s="316"/>
      <c r="HFB52" s="316"/>
      <c r="HFC52" s="139"/>
      <c r="HFD52" s="316"/>
      <c r="HFE52" s="316"/>
      <c r="HFF52" s="316"/>
      <c r="HFG52" s="316"/>
      <c r="HFH52" s="316"/>
      <c r="HFI52" s="316"/>
      <c r="HFJ52" s="316"/>
      <c r="HFK52" s="316"/>
      <c r="HFL52" s="316"/>
      <c r="HFM52" s="316"/>
      <c r="HFN52" s="139"/>
      <c r="HFO52" s="316"/>
      <c r="HFP52" s="316"/>
      <c r="HFQ52" s="316"/>
      <c r="HFR52" s="316"/>
      <c r="HFS52" s="316"/>
      <c r="HFT52" s="316"/>
      <c r="HFU52" s="316"/>
      <c r="HFV52" s="316"/>
      <c r="HFW52" s="316"/>
      <c r="HFX52" s="316"/>
      <c r="HFY52" s="139"/>
      <c r="HFZ52" s="316"/>
      <c r="HGA52" s="316"/>
      <c r="HGB52" s="316"/>
      <c r="HGC52" s="316"/>
      <c r="HGD52" s="316"/>
      <c r="HGE52" s="316"/>
      <c r="HGF52" s="316"/>
      <c r="HGG52" s="316"/>
      <c r="HGH52" s="316"/>
      <c r="HGI52" s="316"/>
      <c r="HGJ52" s="139"/>
      <c r="HGK52" s="316"/>
      <c r="HGL52" s="316"/>
      <c r="HGM52" s="316"/>
      <c r="HGN52" s="316"/>
      <c r="HGO52" s="316"/>
      <c r="HGP52" s="316"/>
      <c r="HGQ52" s="316"/>
      <c r="HGR52" s="316"/>
      <c r="HGS52" s="316"/>
      <c r="HGT52" s="316"/>
      <c r="HGU52" s="139"/>
      <c r="HGV52" s="316"/>
      <c r="HGW52" s="316"/>
      <c r="HGX52" s="316"/>
      <c r="HGY52" s="316"/>
      <c r="HGZ52" s="316"/>
      <c r="HHA52" s="316"/>
      <c r="HHB52" s="316"/>
      <c r="HHC52" s="316"/>
      <c r="HHD52" s="316"/>
      <c r="HHE52" s="316"/>
      <c r="HHF52" s="139"/>
      <c r="HHG52" s="316"/>
      <c r="HHH52" s="316"/>
      <c r="HHI52" s="316"/>
      <c r="HHJ52" s="316"/>
      <c r="HHK52" s="316"/>
      <c r="HHL52" s="316"/>
      <c r="HHM52" s="316"/>
      <c r="HHN52" s="316"/>
      <c r="HHO52" s="316"/>
      <c r="HHP52" s="316"/>
      <c r="HHQ52" s="139"/>
      <c r="HHR52" s="316"/>
      <c r="HHS52" s="316"/>
      <c r="HHT52" s="316"/>
      <c r="HHU52" s="316"/>
      <c r="HHV52" s="316"/>
      <c r="HHW52" s="316"/>
      <c r="HHX52" s="316"/>
      <c r="HHY52" s="316"/>
      <c r="HHZ52" s="316"/>
      <c r="HIA52" s="316"/>
      <c r="HIB52" s="139"/>
      <c r="HIC52" s="316"/>
      <c r="HID52" s="316"/>
      <c r="HIE52" s="316"/>
      <c r="HIF52" s="316"/>
      <c r="HIG52" s="316"/>
      <c r="HIH52" s="316"/>
      <c r="HII52" s="316"/>
      <c r="HIJ52" s="316"/>
      <c r="HIK52" s="316"/>
      <c r="HIL52" s="316"/>
      <c r="HIM52" s="139"/>
      <c r="HIN52" s="316"/>
      <c r="HIO52" s="316"/>
      <c r="HIP52" s="316"/>
      <c r="HIQ52" s="316"/>
      <c r="HIR52" s="316"/>
      <c r="HIS52" s="316"/>
      <c r="HIT52" s="316"/>
      <c r="HIU52" s="316"/>
      <c r="HIV52" s="316"/>
      <c r="HIW52" s="316"/>
      <c r="HIX52" s="139"/>
      <c r="HIY52" s="316"/>
      <c r="HIZ52" s="316"/>
      <c r="HJA52" s="316"/>
      <c r="HJB52" s="316"/>
      <c r="HJC52" s="316"/>
      <c r="HJD52" s="316"/>
      <c r="HJE52" s="316"/>
      <c r="HJF52" s="316"/>
      <c r="HJG52" s="316"/>
      <c r="HJH52" s="316"/>
      <c r="HJI52" s="139"/>
      <c r="HJJ52" s="316"/>
      <c r="HJK52" s="316"/>
      <c r="HJL52" s="316"/>
      <c r="HJM52" s="316"/>
      <c r="HJN52" s="316"/>
      <c r="HJO52" s="316"/>
      <c r="HJP52" s="316"/>
      <c r="HJQ52" s="316"/>
      <c r="HJR52" s="316"/>
      <c r="HJS52" s="316"/>
      <c r="HJT52" s="139"/>
      <c r="HJU52" s="316"/>
      <c r="HJV52" s="316"/>
      <c r="HJW52" s="316"/>
      <c r="HJX52" s="316"/>
      <c r="HJY52" s="316"/>
      <c r="HJZ52" s="316"/>
      <c r="HKA52" s="316"/>
      <c r="HKB52" s="316"/>
      <c r="HKC52" s="316"/>
      <c r="HKD52" s="316"/>
      <c r="HKE52" s="139"/>
      <c r="HKF52" s="316"/>
      <c r="HKG52" s="316"/>
      <c r="HKH52" s="316"/>
      <c r="HKI52" s="316"/>
      <c r="HKJ52" s="316"/>
      <c r="HKK52" s="316"/>
      <c r="HKL52" s="316"/>
      <c r="HKM52" s="316"/>
      <c r="HKN52" s="316"/>
      <c r="HKO52" s="316"/>
      <c r="HKP52" s="139"/>
      <c r="HKQ52" s="316"/>
      <c r="HKR52" s="316"/>
      <c r="HKS52" s="316"/>
      <c r="HKT52" s="316"/>
      <c r="HKU52" s="316"/>
      <c r="HKV52" s="316"/>
      <c r="HKW52" s="316"/>
      <c r="HKX52" s="316"/>
      <c r="HKY52" s="316"/>
      <c r="HKZ52" s="316"/>
      <c r="HLA52" s="139"/>
      <c r="HLB52" s="316"/>
      <c r="HLC52" s="316"/>
      <c r="HLD52" s="316"/>
      <c r="HLE52" s="316"/>
      <c r="HLF52" s="316"/>
      <c r="HLG52" s="316"/>
      <c r="HLH52" s="316"/>
      <c r="HLI52" s="316"/>
      <c r="HLJ52" s="316"/>
      <c r="HLK52" s="316"/>
      <c r="HLL52" s="139"/>
      <c r="HLM52" s="316"/>
      <c r="HLN52" s="316"/>
      <c r="HLO52" s="316"/>
      <c r="HLP52" s="316"/>
      <c r="HLQ52" s="316"/>
      <c r="HLR52" s="316"/>
      <c r="HLS52" s="316"/>
      <c r="HLT52" s="316"/>
      <c r="HLU52" s="316"/>
      <c r="HLV52" s="316"/>
      <c r="HLW52" s="139"/>
      <c r="HLX52" s="316"/>
      <c r="HLY52" s="316"/>
      <c r="HLZ52" s="316"/>
      <c r="HMA52" s="316"/>
      <c r="HMB52" s="316"/>
      <c r="HMC52" s="316"/>
      <c r="HMD52" s="316"/>
      <c r="HME52" s="316"/>
      <c r="HMF52" s="316"/>
      <c r="HMG52" s="316"/>
      <c r="HMH52" s="139"/>
      <c r="HMI52" s="316"/>
      <c r="HMJ52" s="316"/>
      <c r="HMK52" s="316"/>
      <c r="HML52" s="316"/>
      <c r="HMM52" s="316"/>
      <c r="HMN52" s="316"/>
      <c r="HMO52" s="316"/>
      <c r="HMP52" s="316"/>
      <c r="HMQ52" s="316"/>
      <c r="HMR52" s="316"/>
      <c r="HMS52" s="139"/>
      <c r="HMT52" s="316"/>
      <c r="HMU52" s="316"/>
      <c r="HMV52" s="316"/>
      <c r="HMW52" s="316"/>
      <c r="HMX52" s="316"/>
      <c r="HMY52" s="316"/>
      <c r="HMZ52" s="316"/>
      <c r="HNA52" s="316"/>
      <c r="HNB52" s="316"/>
      <c r="HNC52" s="316"/>
      <c r="HND52" s="139"/>
      <c r="HNE52" s="316"/>
      <c r="HNF52" s="316"/>
      <c r="HNG52" s="316"/>
      <c r="HNH52" s="316"/>
      <c r="HNI52" s="316"/>
      <c r="HNJ52" s="316"/>
      <c r="HNK52" s="316"/>
      <c r="HNL52" s="316"/>
      <c r="HNM52" s="316"/>
      <c r="HNN52" s="316"/>
      <c r="HNO52" s="139"/>
      <c r="HNP52" s="316"/>
      <c r="HNQ52" s="316"/>
      <c r="HNR52" s="316"/>
      <c r="HNS52" s="316"/>
      <c r="HNT52" s="316"/>
      <c r="HNU52" s="316"/>
      <c r="HNV52" s="316"/>
      <c r="HNW52" s="316"/>
      <c r="HNX52" s="316"/>
      <c r="HNY52" s="316"/>
      <c r="HNZ52" s="139"/>
      <c r="HOA52" s="316"/>
      <c r="HOB52" s="316"/>
      <c r="HOC52" s="316"/>
      <c r="HOD52" s="316"/>
      <c r="HOE52" s="316"/>
      <c r="HOF52" s="316"/>
      <c r="HOG52" s="316"/>
      <c r="HOH52" s="316"/>
      <c r="HOI52" s="316"/>
      <c r="HOJ52" s="316"/>
      <c r="HOK52" s="139"/>
      <c r="HOL52" s="316"/>
      <c r="HOM52" s="316"/>
      <c r="HON52" s="316"/>
      <c r="HOO52" s="316"/>
      <c r="HOP52" s="316"/>
      <c r="HOQ52" s="316"/>
      <c r="HOR52" s="316"/>
      <c r="HOS52" s="316"/>
      <c r="HOT52" s="316"/>
      <c r="HOU52" s="316"/>
      <c r="HOV52" s="139"/>
      <c r="HOW52" s="316"/>
      <c r="HOX52" s="316"/>
      <c r="HOY52" s="316"/>
      <c r="HOZ52" s="316"/>
      <c r="HPA52" s="316"/>
      <c r="HPB52" s="316"/>
      <c r="HPC52" s="316"/>
      <c r="HPD52" s="316"/>
      <c r="HPE52" s="316"/>
      <c r="HPF52" s="316"/>
      <c r="HPG52" s="139"/>
      <c r="HPH52" s="316"/>
      <c r="HPI52" s="316"/>
      <c r="HPJ52" s="316"/>
      <c r="HPK52" s="316"/>
      <c r="HPL52" s="316"/>
      <c r="HPM52" s="316"/>
      <c r="HPN52" s="316"/>
      <c r="HPO52" s="316"/>
      <c r="HPP52" s="316"/>
      <c r="HPQ52" s="316"/>
      <c r="HPR52" s="139"/>
      <c r="HPS52" s="316"/>
      <c r="HPT52" s="316"/>
      <c r="HPU52" s="316"/>
      <c r="HPV52" s="316"/>
      <c r="HPW52" s="316"/>
      <c r="HPX52" s="316"/>
      <c r="HPY52" s="316"/>
      <c r="HPZ52" s="316"/>
      <c r="HQA52" s="316"/>
      <c r="HQB52" s="316"/>
      <c r="HQC52" s="139"/>
      <c r="HQD52" s="316"/>
      <c r="HQE52" s="316"/>
      <c r="HQF52" s="316"/>
      <c r="HQG52" s="316"/>
      <c r="HQH52" s="316"/>
      <c r="HQI52" s="316"/>
      <c r="HQJ52" s="316"/>
      <c r="HQK52" s="316"/>
      <c r="HQL52" s="316"/>
      <c r="HQM52" s="316"/>
      <c r="HQN52" s="139"/>
      <c r="HQO52" s="316"/>
      <c r="HQP52" s="316"/>
      <c r="HQQ52" s="316"/>
      <c r="HQR52" s="316"/>
      <c r="HQS52" s="316"/>
      <c r="HQT52" s="316"/>
      <c r="HQU52" s="316"/>
      <c r="HQV52" s="316"/>
      <c r="HQW52" s="316"/>
      <c r="HQX52" s="316"/>
      <c r="HQY52" s="139"/>
      <c r="HQZ52" s="316"/>
      <c r="HRA52" s="316"/>
      <c r="HRB52" s="316"/>
      <c r="HRC52" s="316"/>
      <c r="HRD52" s="316"/>
      <c r="HRE52" s="316"/>
      <c r="HRF52" s="316"/>
      <c r="HRG52" s="316"/>
      <c r="HRH52" s="316"/>
      <c r="HRI52" s="316"/>
      <c r="HRJ52" s="139"/>
      <c r="HRK52" s="316"/>
      <c r="HRL52" s="316"/>
      <c r="HRM52" s="316"/>
      <c r="HRN52" s="316"/>
      <c r="HRO52" s="316"/>
      <c r="HRP52" s="316"/>
      <c r="HRQ52" s="316"/>
      <c r="HRR52" s="316"/>
      <c r="HRS52" s="316"/>
      <c r="HRT52" s="316"/>
      <c r="HRU52" s="139"/>
      <c r="HRV52" s="316"/>
      <c r="HRW52" s="316"/>
      <c r="HRX52" s="316"/>
      <c r="HRY52" s="316"/>
      <c r="HRZ52" s="316"/>
      <c r="HSA52" s="316"/>
      <c r="HSB52" s="316"/>
      <c r="HSC52" s="316"/>
      <c r="HSD52" s="316"/>
      <c r="HSE52" s="316"/>
      <c r="HSF52" s="139"/>
      <c r="HSG52" s="316"/>
      <c r="HSH52" s="316"/>
      <c r="HSI52" s="316"/>
      <c r="HSJ52" s="316"/>
      <c r="HSK52" s="316"/>
      <c r="HSL52" s="316"/>
      <c r="HSM52" s="316"/>
      <c r="HSN52" s="316"/>
      <c r="HSO52" s="316"/>
      <c r="HSP52" s="316"/>
      <c r="HSQ52" s="139"/>
      <c r="HSR52" s="316"/>
      <c r="HSS52" s="316"/>
      <c r="HST52" s="316"/>
      <c r="HSU52" s="316"/>
      <c r="HSV52" s="316"/>
      <c r="HSW52" s="316"/>
      <c r="HSX52" s="316"/>
      <c r="HSY52" s="316"/>
      <c r="HSZ52" s="316"/>
      <c r="HTA52" s="316"/>
      <c r="HTB52" s="139"/>
      <c r="HTC52" s="316"/>
      <c r="HTD52" s="316"/>
      <c r="HTE52" s="316"/>
      <c r="HTF52" s="316"/>
      <c r="HTG52" s="316"/>
      <c r="HTH52" s="316"/>
      <c r="HTI52" s="316"/>
      <c r="HTJ52" s="316"/>
      <c r="HTK52" s="316"/>
      <c r="HTL52" s="316"/>
      <c r="HTM52" s="139"/>
      <c r="HTN52" s="316"/>
      <c r="HTO52" s="316"/>
      <c r="HTP52" s="316"/>
      <c r="HTQ52" s="316"/>
      <c r="HTR52" s="316"/>
      <c r="HTS52" s="316"/>
      <c r="HTT52" s="316"/>
      <c r="HTU52" s="316"/>
      <c r="HTV52" s="316"/>
      <c r="HTW52" s="316"/>
      <c r="HTX52" s="139"/>
      <c r="HTY52" s="316"/>
      <c r="HTZ52" s="316"/>
      <c r="HUA52" s="316"/>
      <c r="HUB52" s="316"/>
      <c r="HUC52" s="316"/>
      <c r="HUD52" s="316"/>
      <c r="HUE52" s="316"/>
      <c r="HUF52" s="316"/>
      <c r="HUG52" s="316"/>
      <c r="HUH52" s="316"/>
      <c r="HUI52" s="139"/>
      <c r="HUJ52" s="316"/>
      <c r="HUK52" s="316"/>
      <c r="HUL52" s="316"/>
      <c r="HUM52" s="316"/>
      <c r="HUN52" s="316"/>
      <c r="HUO52" s="316"/>
      <c r="HUP52" s="316"/>
      <c r="HUQ52" s="316"/>
      <c r="HUR52" s="316"/>
      <c r="HUS52" s="316"/>
      <c r="HUT52" s="139"/>
      <c r="HUU52" s="316"/>
      <c r="HUV52" s="316"/>
      <c r="HUW52" s="316"/>
      <c r="HUX52" s="316"/>
      <c r="HUY52" s="316"/>
      <c r="HUZ52" s="316"/>
      <c r="HVA52" s="316"/>
      <c r="HVB52" s="316"/>
      <c r="HVC52" s="316"/>
      <c r="HVD52" s="316"/>
      <c r="HVE52" s="139"/>
      <c r="HVF52" s="316"/>
      <c r="HVG52" s="316"/>
      <c r="HVH52" s="316"/>
      <c r="HVI52" s="316"/>
      <c r="HVJ52" s="316"/>
      <c r="HVK52" s="316"/>
      <c r="HVL52" s="316"/>
      <c r="HVM52" s="316"/>
      <c r="HVN52" s="316"/>
      <c r="HVO52" s="316"/>
      <c r="HVP52" s="139"/>
      <c r="HVQ52" s="316"/>
      <c r="HVR52" s="316"/>
      <c r="HVS52" s="316"/>
      <c r="HVT52" s="316"/>
      <c r="HVU52" s="316"/>
      <c r="HVV52" s="316"/>
      <c r="HVW52" s="316"/>
      <c r="HVX52" s="316"/>
      <c r="HVY52" s="316"/>
      <c r="HVZ52" s="316"/>
      <c r="HWA52" s="139"/>
      <c r="HWB52" s="316"/>
      <c r="HWC52" s="316"/>
      <c r="HWD52" s="316"/>
      <c r="HWE52" s="316"/>
      <c r="HWF52" s="316"/>
      <c r="HWG52" s="316"/>
      <c r="HWH52" s="316"/>
      <c r="HWI52" s="316"/>
      <c r="HWJ52" s="316"/>
      <c r="HWK52" s="316"/>
      <c r="HWL52" s="139"/>
      <c r="HWM52" s="316"/>
      <c r="HWN52" s="316"/>
      <c r="HWO52" s="316"/>
      <c r="HWP52" s="316"/>
      <c r="HWQ52" s="316"/>
      <c r="HWR52" s="316"/>
      <c r="HWS52" s="316"/>
      <c r="HWT52" s="316"/>
      <c r="HWU52" s="316"/>
      <c r="HWV52" s="316"/>
      <c r="HWW52" s="139"/>
      <c r="HWX52" s="316"/>
      <c r="HWY52" s="316"/>
      <c r="HWZ52" s="316"/>
      <c r="HXA52" s="316"/>
      <c r="HXB52" s="316"/>
      <c r="HXC52" s="316"/>
      <c r="HXD52" s="316"/>
      <c r="HXE52" s="316"/>
      <c r="HXF52" s="316"/>
      <c r="HXG52" s="316"/>
      <c r="HXH52" s="139"/>
      <c r="HXI52" s="316"/>
      <c r="HXJ52" s="316"/>
      <c r="HXK52" s="316"/>
      <c r="HXL52" s="316"/>
      <c r="HXM52" s="316"/>
      <c r="HXN52" s="316"/>
      <c r="HXO52" s="316"/>
      <c r="HXP52" s="316"/>
      <c r="HXQ52" s="316"/>
      <c r="HXR52" s="316"/>
      <c r="HXS52" s="139"/>
      <c r="HXT52" s="316"/>
      <c r="HXU52" s="316"/>
      <c r="HXV52" s="316"/>
      <c r="HXW52" s="316"/>
      <c r="HXX52" s="316"/>
      <c r="HXY52" s="316"/>
      <c r="HXZ52" s="316"/>
      <c r="HYA52" s="316"/>
      <c r="HYB52" s="316"/>
      <c r="HYC52" s="316"/>
      <c r="HYD52" s="139"/>
      <c r="HYE52" s="316"/>
      <c r="HYF52" s="316"/>
      <c r="HYG52" s="316"/>
      <c r="HYH52" s="316"/>
      <c r="HYI52" s="316"/>
      <c r="HYJ52" s="316"/>
      <c r="HYK52" s="316"/>
      <c r="HYL52" s="316"/>
      <c r="HYM52" s="316"/>
      <c r="HYN52" s="316"/>
      <c r="HYO52" s="139"/>
      <c r="HYP52" s="316"/>
      <c r="HYQ52" s="316"/>
      <c r="HYR52" s="316"/>
      <c r="HYS52" s="316"/>
      <c r="HYT52" s="316"/>
      <c r="HYU52" s="316"/>
      <c r="HYV52" s="316"/>
      <c r="HYW52" s="316"/>
      <c r="HYX52" s="316"/>
      <c r="HYY52" s="316"/>
      <c r="HYZ52" s="139"/>
      <c r="HZA52" s="316"/>
      <c r="HZB52" s="316"/>
      <c r="HZC52" s="316"/>
      <c r="HZD52" s="316"/>
      <c r="HZE52" s="316"/>
      <c r="HZF52" s="316"/>
      <c r="HZG52" s="316"/>
      <c r="HZH52" s="316"/>
      <c r="HZI52" s="316"/>
      <c r="HZJ52" s="316"/>
      <c r="HZK52" s="139"/>
      <c r="HZL52" s="316"/>
      <c r="HZM52" s="316"/>
      <c r="HZN52" s="316"/>
      <c r="HZO52" s="316"/>
      <c r="HZP52" s="316"/>
      <c r="HZQ52" s="316"/>
      <c r="HZR52" s="316"/>
      <c r="HZS52" s="316"/>
      <c r="HZT52" s="316"/>
      <c r="HZU52" s="316"/>
      <c r="HZV52" s="139"/>
      <c r="HZW52" s="316"/>
      <c r="HZX52" s="316"/>
      <c r="HZY52" s="316"/>
      <c r="HZZ52" s="316"/>
      <c r="IAA52" s="316"/>
      <c r="IAB52" s="316"/>
      <c r="IAC52" s="316"/>
      <c r="IAD52" s="316"/>
      <c r="IAE52" s="316"/>
      <c r="IAF52" s="316"/>
      <c r="IAG52" s="139"/>
      <c r="IAH52" s="316"/>
      <c r="IAI52" s="316"/>
      <c r="IAJ52" s="316"/>
      <c r="IAK52" s="316"/>
      <c r="IAL52" s="316"/>
      <c r="IAM52" s="316"/>
      <c r="IAN52" s="316"/>
      <c r="IAO52" s="316"/>
      <c r="IAP52" s="316"/>
      <c r="IAQ52" s="316"/>
      <c r="IAR52" s="139"/>
      <c r="IAS52" s="316"/>
      <c r="IAT52" s="316"/>
      <c r="IAU52" s="316"/>
      <c r="IAV52" s="316"/>
      <c r="IAW52" s="316"/>
      <c r="IAX52" s="316"/>
      <c r="IAY52" s="316"/>
      <c r="IAZ52" s="316"/>
      <c r="IBA52" s="316"/>
      <c r="IBB52" s="316"/>
      <c r="IBC52" s="139"/>
      <c r="IBD52" s="316"/>
      <c r="IBE52" s="316"/>
      <c r="IBF52" s="316"/>
      <c r="IBG52" s="316"/>
      <c r="IBH52" s="316"/>
      <c r="IBI52" s="316"/>
      <c r="IBJ52" s="316"/>
      <c r="IBK52" s="316"/>
      <c r="IBL52" s="316"/>
      <c r="IBM52" s="316"/>
      <c r="IBN52" s="139"/>
      <c r="IBO52" s="316"/>
      <c r="IBP52" s="316"/>
      <c r="IBQ52" s="316"/>
      <c r="IBR52" s="316"/>
      <c r="IBS52" s="316"/>
      <c r="IBT52" s="316"/>
      <c r="IBU52" s="316"/>
      <c r="IBV52" s="316"/>
      <c r="IBW52" s="316"/>
      <c r="IBX52" s="316"/>
      <c r="IBY52" s="139"/>
      <c r="IBZ52" s="316"/>
      <c r="ICA52" s="316"/>
      <c r="ICB52" s="316"/>
      <c r="ICC52" s="316"/>
      <c r="ICD52" s="316"/>
      <c r="ICE52" s="316"/>
      <c r="ICF52" s="316"/>
      <c r="ICG52" s="316"/>
      <c r="ICH52" s="316"/>
      <c r="ICI52" s="316"/>
      <c r="ICJ52" s="139"/>
      <c r="ICK52" s="316"/>
      <c r="ICL52" s="316"/>
      <c r="ICM52" s="316"/>
      <c r="ICN52" s="316"/>
      <c r="ICO52" s="316"/>
      <c r="ICP52" s="316"/>
      <c r="ICQ52" s="316"/>
      <c r="ICR52" s="316"/>
      <c r="ICS52" s="316"/>
      <c r="ICT52" s="316"/>
      <c r="ICU52" s="139"/>
      <c r="ICV52" s="316"/>
      <c r="ICW52" s="316"/>
      <c r="ICX52" s="316"/>
      <c r="ICY52" s="316"/>
      <c r="ICZ52" s="316"/>
      <c r="IDA52" s="316"/>
      <c r="IDB52" s="316"/>
      <c r="IDC52" s="316"/>
      <c r="IDD52" s="316"/>
      <c r="IDE52" s="316"/>
      <c r="IDF52" s="139"/>
      <c r="IDG52" s="316"/>
      <c r="IDH52" s="316"/>
      <c r="IDI52" s="316"/>
      <c r="IDJ52" s="316"/>
      <c r="IDK52" s="316"/>
      <c r="IDL52" s="316"/>
      <c r="IDM52" s="316"/>
      <c r="IDN52" s="316"/>
      <c r="IDO52" s="316"/>
      <c r="IDP52" s="316"/>
      <c r="IDQ52" s="139"/>
      <c r="IDR52" s="316"/>
      <c r="IDS52" s="316"/>
      <c r="IDT52" s="316"/>
      <c r="IDU52" s="316"/>
      <c r="IDV52" s="316"/>
      <c r="IDW52" s="316"/>
      <c r="IDX52" s="316"/>
      <c r="IDY52" s="316"/>
      <c r="IDZ52" s="316"/>
      <c r="IEA52" s="316"/>
      <c r="IEB52" s="139"/>
      <c r="IEC52" s="316"/>
      <c r="IED52" s="316"/>
      <c r="IEE52" s="316"/>
      <c r="IEF52" s="316"/>
      <c r="IEG52" s="316"/>
      <c r="IEH52" s="316"/>
      <c r="IEI52" s="316"/>
      <c r="IEJ52" s="316"/>
      <c r="IEK52" s="316"/>
      <c r="IEL52" s="316"/>
      <c r="IEM52" s="139"/>
      <c r="IEN52" s="316"/>
      <c r="IEO52" s="316"/>
      <c r="IEP52" s="316"/>
      <c r="IEQ52" s="316"/>
      <c r="IER52" s="316"/>
      <c r="IES52" s="316"/>
      <c r="IET52" s="316"/>
      <c r="IEU52" s="316"/>
      <c r="IEV52" s="316"/>
      <c r="IEW52" s="316"/>
      <c r="IEX52" s="139"/>
      <c r="IEY52" s="316"/>
      <c r="IEZ52" s="316"/>
      <c r="IFA52" s="316"/>
      <c r="IFB52" s="316"/>
      <c r="IFC52" s="316"/>
      <c r="IFD52" s="316"/>
      <c r="IFE52" s="316"/>
      <c r="IFF52" s="316"/>
      <c r="IFG52" s="316"/>
      <c r="IFH52" s="316"/>
      <c r="IFI52" s="139"/>
      <c r="IFJ52" s="316"/>
      <c r="IFK52" s="316"/>
      <c r="IFL52" s="316"/>
      <c r="IFM52" s="316"/>
      <c r="IFN52" s="316"/>
      <c r="IFO52" s="316"/>
      <c r="IFP52" s="316"/>
      <c r="IFQ52" s="316"/>
      <c r="IFR52" s="316"/>
      <c r="IFS52" s="316"/>
      <c r="IFT52" s="139"/>
      <c r="IFU52" s="316"/>
      <c r="IFV52" s="316"/>
      <c r="IFW52" s="316"/>
      <c r="IFX52" s="316"/>
      <c r="IFY52" s="316"/>
      <c r="IFZ52" s="316"/>
      <c r="IGA52" s="316"/>
      <c r="IGB52" s="316"/>
      <c r="IGC52" s="316"/>
      <c r="IGD52" s="316"/>
      <c r="IGE52" s="139"/>
      <c r="IGF52" s="316"/>
      <c r="IGG52" s="316"/>
      <c r="IGH52" s="316"/>
      <c r="IGI52" s="316"/>
      <c r="IGJ52" s="316"/>
      <c r="IGK52" s="316"/>
      <c r="IGL52" s="316"/>
      <c r="IGM52" s="316"/>
      <c r="IGN52" s="316"/>
      <c r="IGO52" s="316"/>
      <c r="IGP52" s="139"/>
      <c r="IGQ52" s="316"/>
      <c r="IGR52" s="316"/>
      <c r="IGS52" s="316"/>
      <c r="IGT52" s="316"/>
      <c r="IGU52" s="316"/>
      <c r="IGV52" s="316"/>
      <c r="IGW52" s="316"/>
      <c r="IGX52" s="316"/>
      <c r="IGY52" s="316"/>
      <c r="IGZ52" s="316"/>
      <c r="IHA52" s="139"/>
      <c r="IHB52" s="316"/>
      <c r="IHC52" s="316"/>
      <c r="IHD52" s="316"/>
      <c r="IHE52" s="316"/>
      <c r="IHF52" s="316"/>
      <c r="IHG52" s="316"/>
      <c r="IHH52" s="316"/>
      <c r="IHI52" s="316"/>
      <c r="IHJ52" s="316"/>
      <c r="IHK52" s="316"/>
      <c r="IHL52" s="139"/>
      <c r="IHM52" s="316"/>
      <c r="IHN52" s="316"/>
      <c r="IHO52" s="316"/>
      <c r="IHP52" s="316"/>
      <c r="IHQ52" s="316"/>
      <c r="IHR52" s="316"/>
      <c r="IHS52" s="316"/>
      <c r="IHT52" s="316"/>
      <c r="IHU52" s="316"/>
      <c r="IHV52" s="316"/>
      <c r="IHW52" s="139"/>
      <c r="IHX52" s="316"/>
      <c r="IHY52" s="316"/>
      <c r="IHZ52" s="316"/>
      <c r="IIA52" s="316"/>
      <c r="IIB52" s="316"/>
      <c r="IIC52" s="316"/>
      <c r="IID52" s="316"/>
      <c r="IIE52" s="316"/>
      <c r="IIF52" s="316"/>
      <c r="IIG52" s="316"/>
      <c r="IIH52" s="139"/>
      <c r="III52" s="316"/>
      <c r="IIJ52" s="316"/>
      <c r="IIK52" s="316"/>
      <c r="IIL52" s="316"/>
      <c r="IIM52" s="316"/>
      <c r="IIN52" s="316"/>
      <c r="IIO52" s="316"/>
      <c r="IIP52" s="316"/>
      <c r="IIQ52" s="316"/>
      <c r="IIR52" s="316"/>
      <c r="IIS52" s="139"/>
      <c r="IIT52" s="316"/>
      <c r="IIU52" s="316"/>
      <c r="IIV52" s="316"/>
      <c r="IIW52" s="316"/>
      <c r="IIX52" s="316"/>
      <c r="IIY52" s="316"/>
      <c r="IIZ52" s="316"/>
      <c r="IJA52" s="316"/>
      <c r="IJB52" s="316"/>
      <c r="IJC52" s="316"/>
      <c r="IJD52" s="139"/>
      <c r="IJE52" s="316"/>
      <c r="IJF52" s="316"/>
      <c r="IJG52" s="316"/>
      <c r="IJH52" s="316"/>
      <c r="IJI52" s="316"/>
      <c r="IJJ52" s="316"/>
      <c r="IJK52" s="316"/>
      <c r="IJL52" s="316"/>
      <c r="IJM52" s="316"/>
      <c r="IJN52" s="316"/>
      <c r="IJO52" s="139"/>
      <c r="IJP52" s="316"/>
      <c r="IJQ52" s="316"/>
      <c r="IJR52" s="316"/>
      <c r="IJS52" s="316"/>
      <c r="IJT52" s="316"/>
      <c r="IJU52" s="316"/>
      <c r="IJV52" s="316"/>
      <c r="IJW52" s="316"/>
      <c r="IJX52" s="316"/>
      <c r="IJY52" s="316"/>
      <c r="IJZ52" s="139"/>
      <c r="IKA52" s="316"/>
      <c r="IKB52" s="316"/>
      <c r="IKC52" s="316"/>
      <c r="IKD52" s="316"/>
      <c r="IKE52" s="316"/>
      <c r="IKF52" s="316"/>
      <c r="IKG52" s="316"/>
      <c r="IKH52" s="316"/>
      <c r="IKI52" s="316"/>
      <c r="IKJ52" s="316"/>
      <c r="IKK52" s="139"/>
      <c r="IKL52" s="316"/>
      <c r="IKM52" s="316"/>
      <c r="IKN52" s="316"/>
      <c r="IKO52" s="316"/>
      <c r="IKP52" s="316"/>
      <c r="IKQ52" s="316"/>
      <c r="IKR52" s="316"/>
      <c r="IKS52" s="316"/>
      <c r="IKT52" s="316"/>
      <c r="IKU52" s="316"/>
      <c r="IKV52" s="139"/>
      <c r="IKW52" s="316"/>
      <c r="IKX52" s="316"/>
      <c r="IKY52" s="316"/>
      <c r="IKZ52" s="316"/>
      <c r="ILA52" s="316"/>
      <c r="ILB52" s="316"/>
      <c r="ILC52" s="316"/>
      <c r="ILD52" s="316"/>
      <c r="ILE52" s="316"/>
      <c r="ILF52" s="316"/>
      <c r="ILG52" s="139"/>
      <c r="ILH52" s="316"/>
      <c r="ILI52" s="316"/>
      <c r="ILJ52" s="316"/>
      <c r="ILK52" s="316"/>
      <c r="ILL52" s="316"/>
      <c r="ILM52" s="316"/>
      <c r="ILN52" s="316"/>
      <c r="ILO52" s="316"/>
      <c r="ILP52" s="316"/>
      <c r="ILQ52" s="316"/>
      <c r="ILR52" s="139"/>
      <c r="ILS52" s="316"/>
      <c r="ILT52" s="316"/>
      <c r="ILU52" s="316"/>
      <c r="ILV52" s="316"/>
      <c r="ILW52" s="316"/>
      <c r="ILX52" s="316"/>
      <c r="ILY52" s="316"/>
      <c r="ILZ52" s="316"/>
      <c r="IMA52" s="316"/>
      <c r="IMB52" s="316"/>
      <c r="IMC52" s="139"/>
      <c r="IMD52" s="316"/>
      <c r="IME52" s="316"/>
      <c r="IMF52" s="316"/>
      <c r="IMG52" s="316"/>
      <c r="IMH52" s="316"/>
      <c r="IMI52" s="316"/>
      <c r="IMJ52" s="316"/>
      <c r="IMK52" s="316"/>
      <c r="IML52" s="316"/>
      <c r="IMM52" s="316"/>
      <c r="IMN52" s="139"/>
      <c r="IMO52" s="316"/>
      <c r="IMP52" s="316"/>
      <c r="IMQ52" s="316"/>
      <c r="IMR52" s="316"/>
      <c r="IMS52" s="316"/>
      <c r="IMT52" s="316"/>
      <c r="IMU52" s="316"/>
      <c r="IMV52" s="316"/>
      <c r="IMW52" s="316"/>
      <c r="IMX52" s="316"/>
      <c r="IMY52" s="139"/>
      <c r="IMZ52" s="316"/>
      <c r="INA52" s="316"/>
      <c r="INB52" s="316"/>
      <c r="INC52" s="316"/>
      <c r="IND52" s="316"/>
      <c r="INE52" s="316"/>
      <c r="INF52" s="316"/>
      <c r="ING52" s="316"/>
      <c r="INH52" s="316"/>
      <c r="INI52" s="316"/>
      <c r="INJ52" s="139"/>
      <c r="INK52" s="316"/>
      <c r="INL52" s="316"/>
      <c r="INM52" s="316"/>
      <c r="INN52" s="316"/>
      <c r="INO52" s="316"/>
      <c r="INP52" s="316"/>
      <c r="INQ52" s="316"/>
      <c r="INR52" s="316"/>
      <c r="INS52" s="316"/>
      <c r="INT52" s="316"/>
      <c r="INU52" s="139"/>
      <c r="INV52" s="316"/>
      <c r="INW52" s="316"/>
      <c r="INX52" s="316"/>
      <c r="INY52" s="316"/>
      <c r="INZ52" s="316"/>
      <c r="IOA52" s="316"/>
      <c r="IOB52" s="316"/>
      <c r="IOC52" s="316"/>
      <c r="IOD52" s="316"/>
      <c r="IOE52" s="316"/>
      <c r="IOF52" s="139"/>
      <c r="IOG52" s="316"/>
      <c r="IOH52" s="316"/>
      <c r="IOI52" s="316"/>
      <c r="IOJ52" s="316"/>
      <c r="IOK52" s="316"/>
      <c r="IOL52" s="316"/>
      <c r="IOM52" s="316"/>
      <c r="ION52" s="316"/>
      <c r="IOO52" s="316"/>
      <c r="IOP52" s="316"/>
      <c r="IOQ52" s="139"/>
      <c r="IOR52" s="316"/>
      <c r="IOS52" s="316"/>
      <c r="IOT52" s="316"/>
      <c r="IOU52" s="316"/>
      <c r="IOV52" s="316"/>
      <c r="IOW52" s="316"/>
      <c r="IOX52" s="316"/>
      <c r="IOY52" s="316"/>
      <c r="IOZ52" s="316"/>
      <c r="IPA52" s="316"/>
      <c r="IPB52" s="139"/>
      <c r="IPC52" s="316"/>
      <c r="IPD52" s="316"/>
      <c r="IPE52" s="316"/>
      <c r="IPF52" s="316"/>
      <c r="IPG52" s="316"/>
      <c r="IPH52" s="316"/>
      <c r="IPI52" s="316"/>
      <c r="IPJ52" s="316"/>
      <c r="IPK52" s="316"/>
      <c r="IPL52" s="316"/>
      <c r="IPM52" s="139"/>
      <c r="IPN52" s="316"/>
      <c r="IPO52" s="316"/>
      <c r="IPP52" s="316"/>
      <c r="IPQ52" s="316"/>
      <c r="IPR52" s="316"/>
      <c r="IPS52" s="316"/>
      <c r="IPT52" s="316"/>
      <c r="IPU52" s="316"/>
      <c r="IPV52" s="316"/>
      <c r="IPW52" s="316"/>
      <c r="IPX52" s="139"/>
      <c r="IPY52" s="316"/>
      <c r="IPZ52" s="316"/>
      <c r="IQA52" s="316"/>
      <c r="IQB52" s="316"/>
      <c r="IQC52" s="316"/>
      <c r="IQD52" s="316"/>
      <c r="IQE52" s="316"/>
      <c r="IQF52" s="316"/>
      <c r="IQG52" s="316"/>
      <c r="IQH52" s="316"/>
      <c r="IQI52" s="139"/>
      <c r="IQJ52" s="316"/>
      <c r="IQK52" s="316"/>
      <c r="IQL52" s="316"/>
      <c r="IQM52" s="316"/>
      <c r="IQN52" s="316"/>
      <c r="IQO52" s="316"/>
      <c r="IQP52" s="316"/>
      <c r="IQQ52" s="316"/>
      <c r="IQR52" s="316"/>
      <c r="IQS52" s="316"/>
      <c r="IQT52" s="139"/>
      <c r="IQU52" s="316"/>
      <c r="IQV52" s="316"/>
      <c r="IQW52" s="316"/>
      <c r="IQX52" s="316"/>
      <c r="IQY52" s="316"/>
      <c r="IQZ52" s="316"/>
      <c r="IRA52" s="316"/>
      <c r="IRB52" s="316"/>
      <c r="IRC52" s="316"/>
      <c r="IRD52" s="316"/>
      <c r="IRE52" s="139"/>
      <c r="IRF52" s="316"/>
      <c r="IRG52" s="316"/>
      <c r="IRH52" s="316"/>
      <c r="IRI52" s="316"/>
      <c r="IRJ52" s="316"/>
      <c r="IRK52" s="316"/>
      <c r="IRL52" s="316"/>
      <c r="IRM52" s="316"/>
      <c r="IRN52" s="316"/>
      <c r="IRO52" s="316"/>
      <c r="IRP52" s="139"/>
      <c r="IRQ52" s="316"/>
      <c r="IRR52" s="316"/>
      <c r="IRS52" s="316"/>
      <c r="IRT52" s="316"/>
      <c r="IRU52" s="316"/>
      <c r="IRV52" s="316"/>
      <c r="IRW52" s="316"/>
      <c r="IRX52" s="316"/>
      <c r="IRY52" s="316"/>
      <c r="IRZ52" s="316"/>
      <c r="ISA52" s="139"/>
      <c r="ISB52" s="316"/>
      <c r="ISC52" s="316"/>
      <c r="ISD52" s="316"/>
      <c r="ISE52" s="316"/>
      <c r="ISF52" s="316"/>
      <c r="ISG52" s="316"/>
      <c r="ISH52" s="316"/>
      <c r="ISI52" s="316"/>
      <c r="ISJ52" s="316"/>
      <c r="ISK52" s="316"/>
      <c r="ISL52" s="139"/>
      <c r="ISM52" s="316"/>
      <c r="ISN52" s="316"/>
      <c r="ISO52" s="316"/>
      <c r="ISP52" s="316"/>
      <c r="ISQ52" s="316"/>
      <c r="ISR52" s="316"/>
      <c r="ISS52" s="316"/>
      <c r="IST52" s="316"/>
      <c r="ISU52" s="316"/>
      <c r="ISV52" s="316"/>
      <c r="ISW52" s="139"/>
      <c r="ISX52" s="316"/>
      <c r="ISY52" s="316"/>
      <c r="ISZ52" s="316"/>
      <c r="ITA52" s="316"/>
      <c r="ITB52" s="316"/>
      <c r="ITC52" s="316"/>
      <c r="ITD52" s="316"/>
      <c r="ITE52" s="316"/>
      <c r="ITF52" s="316"/>
      <c r="ITG52" s="316"/>
      <c r="ITH52" s="139"/>
      <c r="ITI52" s="316"/>
      <c r="ITJ52" s="316"/>
      <c r="ITK52" s="316"/>
      <c r="ITL52" s="316"/>
      <c r="ITM52" s="316"/>
      <c r="ITN52" s="316"/>
      <c r="ITO52" s="316"/>
      <c r="ITP52" s="316"/>
      <c r="ITQ52" s="316"/>
      <c r="ITR52" s="316"/>
      <c r="ITS52" s="139"/>
      <c r="ITT52" s="316"/>
      <c r="ITU52" s="316"/>
      <c r="ITV52" s="316"/>
      <c r="ITW52" s="316"/>
      <c r="ITX52" s="316"/>
      <c r="ITY52" s="316"/>
      <c r="ITZ52" s="316"/>
      <c r="IUA52" s="316"/>
      <c r="IUB52" s="316"/>
      <c r="IUC52" s="316"/>
      <c r="IUD52" s="139"/>
      <c r="IUE52" s="316"/>
      <c r="IUF52" s="316"/>
      <c r="IUG52" s="316"/>
      <c r="IUH52" s="316"/>
      <c r="IUI52" s="316"/>
      <c r="IUJ52" s="316"/>
      <c r="IUK52" s="316"/>
      <c r="IUL52" s="316"/>
      <c r="IUM52" s="316"/>
      <c r="IUN52" s="316"/>
      <c r="IUO52" s="139"/>
      <c r="IUP52" s="316"/>
      <c r="IUQ52" s="316"/>
      <c r="IUR52" s="316"/>
      <c r="IUS52" s="316"/>
      <c r="IUT52" s="316"/>
      <c r="IUU52" s="316"/>
      <c r="IUV52" s="316"/>
      <c r="IUW52" s="316"/>
      <c r="IUX52" s="316"/>
      <c r="IUY52" s="316"/>
      <c r="IUZ52" s="139"/>
      <c r="IVA52" s="316"/>
      <c r="IVB52" s="316"/>
      <c r="IVC52" s="316"/>
      <c r="IVD52" s="316"/>
      <c r="IVE52" s="316"/>
      <c r="IVF52" s="316"/>
      <c r="IVG52" s="316"/>
      <c r="IVH52" s="316"/>
      <c r="IVI52" s="316"/>
      <c r="IVJ52" s="316"/>
      <c r="IVK52" s="139"/>
      <c r="IVL52" s="316"/>
      <c r="IVM52" s="316"/>
      <c r="IVN52" s="316"/>
      <c r="IVO52" s="316"/>
      <c r="IVP52" s="316"/>
      <c r="IVQ52" s="316"/>
      <c r="IVR52" s="316"/>
      <c r="IVS52" s="316"/>
      <c r="IVT52" s="316"/>
      <c r="IVU52" s="316"/>
      <c r="IVV52" s="139"/>
      <c r="IVW52" s="316"/>
      <c r="IVX52" s="316"/>
      <c r="IVY52" s="316"/>
      <c r="IVZ52" s="316"/>
      <c r="IWA52" s="316"/>
      <c r="IWB52" s="316"/>
      <c r="IWC52" s="316"/>
      <c r="IWD52" s="316"/>
      <c r="IWE52" s="316"/>
      <c r="IWF52" s="316"/>
      <c r="IWG52" s="139"/>
      <c r="IWH52" s="316"/>
      <c r="IWI52" s="316"/>
      <c r="IWJ52" s="316"/>
      <c r="IWK52" s="316"/>
      <c r="IWL52" s="316"/>
      <c r="IWM52" s="316"/>
      <c r="IWN52" s="316"/>
      <c r="IWO52" s="316"/>
      <c r="IWP52" s="316"/>
      <c r="IWQ52" s="316"/>
      <c r="IWR52" s="139"/>
      <c r="IWS52" s="316"/>
      <c r="IWT52" s="316"/>
      <c r="IWU52" s="316"/>
      <c r="IWV52" s="316"/>
      <c r="IWW52" s="316"/>
      <c r="IWX52" s="316"/>
      <c r="IWY52" s="316"/>
      <c r="IWZ52" s="316"/>
      <c r="IXA52" s="316"/>
      <c r="IXB52" s="316"/>
      <c r="IXC52" s="139"/>
      <c r="IXD52" s="316"/>
      <c r="IXE52" s="316"/>
      <c r="IXF52" s="316"/>
      <c r="IXG52" s="316"/>
      <c r="IXH52" s="316"/>
      <c r="IXI52" s="316"/>
      <c r="IXJ52" s="316"/>
      <c r="IXK52" s="316"/>
      <c r="IXL52" s="316"/>
      <c r="IXM52" s="316"/>
      <c r="IXN52" s="139"/>
      <c r="IXO52" s="316"/>
      <c r="IXP52" s="316"/>
      <c r="IXQ52" s="316"/>
      <c r="IXR52" s="316"/>
      <c r="IXS52" s="316"/>
      <c r="IXT52" s="316"/>
      <c r="IXU52" s="316"/>
      <c r="IXV52" s="316"/>
      <c r="IXW52" s="316"/>
      <c r="IXX52" s="316"/>
      <c r="IXY52" s="139"/>
      <c r="IXZ52" s="316"/>
      <c r="IYA52" s="316"/>
      <c r="IYB52" s="316"/>
      <c r="IYC52" s="316"/>
      <c r="IYD52" s="316"/>
      <c r="IYE52" s="316"/>
      <c r="IYF52" s="316"/>
      <c r="IYG52" s="316"/>
      <c r="IYH52" s="316"/>
      <c r="IYI52" s="316"/>
      <c r="IYJ52" s="139"/>
      <c r="IYK52" s="316"/>
      <c r="IYL52" s="316"/>
      <c r="IYM52" s="316"/>
      <c r="IYN52" s="316"/>
      <c r="IYO52" s="316"/>
      <c r="IYP52" s="316"/>
      <c r="IYQ52" s="316"/>
      <c r="IYR52" s="316"/>
      <c r="IYS52" s="316"/>
      <c r="IYT52" s="316"/>
      <c r="IYU52" s="139"/>
      <c r="IYV52" s="316"/>
      <c r="IYW52" s="316"/>
      <c r="IYX52" s="316"/>
      <c r="IYY52" s="316"/>
      <c r="IYZ52" s="316"/>
      <c r="IZA52" s="316"/>
      <c r="IZB52" s="316"/>
      <c r="IZC52" s="316"/>
      <c r="IZD52" s="316"/>
      <c r="IZE52" s="316"/>
      <c r="IZF52" s="139"/>
      <c r="IZG52" s="316"/>
      <c r="IZH52" s="316"/>
      <c r="IZI52" s="316"/>
      <c r="IZJ52" s="316"/>
      <c r="IZK52" s="316"/>
      <c r="IZL52" s="316"/>
      <c r="IZM52" s="316"/>
      <c r="IZN52" s="316"/>
      <c r="IZO52" s="316"/>
      <c r="IZP52" s="316"/>
      <c r="IZQ52" s="139"/>
      <c r="IZR52" s="316"/>
      <c r="IZS52" s="316"/>
      <c r="IZT52" s="316"/>
      <c r="IZU52" s="316"/>
      <c r="IZV52" s="316"/>
      <c r="IZW52" s="316"/>
      <c r="IZX52" s="316"/>
      <c r="IZY52" s="316"/>
      <c r="IZZ52" s="316"/>
      <c r="JAA52" s="316"/>
      <c r="JAB52" s="139"/>
      <c r="JAC52" s="316"/>
      <c r="JAD52" s="316"/>
      <c r="JAE52" s="316"/>
      <c r="JAF52" s="316"/>
      <c r="JAG52" s="316"/>
      <c r="JAH52" s="316"/>
      <c r="JAI52" s="316"/>
      <c r="JAJ52" s="316"/>
      <c r="JAK52" s="316"/>
      <c r="JAL52" s="316"/>
      <c r="JAM52" s="139"/>
      <c r="JAN52" s="316"/>
      <c r="JAO52" s="316"/>
      <c r="JAP52" s="316"/>
      <c r="JAQ52" s="316"/>
      <c r="JAR52" s="316"/>
      <c r="JAS52" s="316"/>
      <c r="JAT52" s="316"/>
      <c r="JAU52" s="316"/>
      <c r="JAV52" s="316"/>
      <c r="JAW52" s="316"/>
      <c r="JAX52" s="139"/>
      <c r="JAY52" s="316"/>
      <c r="JAZ52" s="316"/>
      <c r="JBA52" s="316"/>
      <c r="JBB52" s="316"/>
      <c r="JBC52" s="316"/>
      <c r="JBD52" s="316"/>
      <c r="JBE52" s="316"/>
      <c r="JBF52" s="316"/>
      <c r="JBG52" s="316"/>
      <c r="JBH52" s="316"/>
      <c r="JBI52" s="139"/>
      <c r="JBJ52" s="316"/>
      <c r="JBK52" s="316"/>
      <c r="JBL52" s="316"/>
      <c r="JBM52" s="316"/>
      <c r="JBN52" s="316"/>
      <c r="JBO52" s="316"/>
      <c r="JBP52" s="316"/>
      <c r="JBQ52" s="316"/>
      <c r="JBR52" s="316"/>
      <c r="JBS52" s="316"/>
      <c r="JBT52" s="139"/>
      <c r="JBU52" s="316"/>
      <c r="JBV52" s="316"/>
      <c r="JBW52" s="316"/>
      <c r="JBX52" s="316"/>
      <c r="JBY52" s="316"/>
      <c r="JBZ52" s="316"/>
      <c r="JCA52" s="316"/>
      <c r="JCB52" s="316"/>
      <c r="JCC52" s="316"/>
      <c r="JCD52" s="316"/>
      <c r="JCE52" s="139"/>
      <c r="JCF52" s="316"/>
      <c r="JCG52" s="316"/>
      <c r="JCH52" s="316"/>
      <c r="JCI52" s="316"/>
      <c r="JCJ52" s="316"/>
      <c r="JCK52" s="316"/>
      <c r="JCL52" s="316"/>
      <c r="JCM52" s="316"/>
      <c r="JCN52" s="316"/>
      <c r="JCO52" s="316"/>
      <c r="JCP52" s="139"/>
      <c r="JCQ52" s="316"/>
      <c r="JCR52" s="316"/>
      <c r="JCS52" s="316"/>
      <c r="JCT52" s="316"/>
      <c r="JCU52" s="316"/>
      <c r="JCV52" s="316"/>
      <c r="JCW52" s="316"/>
      <c r="JCX52" s="316"/>
      <c r="JCY52" s="316"/>
      <c r="JCZ52" s="316"/>
      <c r="JDA52" s="139"/>
      <c r="JDB52" s="316"/>
      <c r="JDC52" s="316"/>
      <c r="JDD52" s="316"/>
      <c r="JDE52" s="316"/>
      <c r="JDF52" s="316"/>
      <c r="JDG52" s="316"/>
      <c r="JDH52" s="316"/>
      <c r="JDI52" s="316"/>
      <c r="JDJ52" s="316"/>
      <c r="JDK52" s="316"/>
      <c r="JDL52" s="139"/>
      <c r="JDM52" s="316"/>
      <c r="JDN52" s="316"/>
      <c r="JDO52" s="316"/>
      <c r="JDP52" s="316"/>
      <c r="JDQ52" s="316"/>
      <c r="JDR52" s="316"/>
      <c r="JDS52" s="316"/>
      <c r="JDT52" s="316"/>
      <c r="JDU52" s="316"/>
      <c r="JDV52" s="316"/>
      <c r="JDW52" s="139"/>
      <c r="JDX52" s="316"/>
      <c r="JDY52" s="316"/>
      <c r="JDZ52" s="316"/>
      <c r="JEA52" s="316"/>
      <c r="JEB52" s="316"/>
      <c r="JEC52" s="316"/>
      <c r="JED52" s="316"/>
      <c r="JEE52" s="316"/>
      <c r="JEF52" s="316"/>
      <c r="JEG52" s="316"/>
      <c r="JEH52" s="139"/>
      <c r="JEI52" s="316"/>
      <c r="JEJ52" s="316"/>
      <c r="JEK52" s="316"/>
      <c r="JEL52" s="316"/>
      <c r="JEM52" s="316"/>
      <c r="JEN52" s="316"/>
      <c r="JEO52" s="316"/>
      <c r="JEP52" s="316"/>
      <c r="JEQ52" s="316"/>
      <c r="JER52" s="316"/>
      <c r="JES52" s="139"/>
      <c r="JET52" s="316"/>
      <c r="JEU52" s="316"/>
      <c r="JEV52" s="316"/>
      <c r="JEW52" s="316"/>
      <c r="JEX52" s="316"/>
      <c r="JEY52" s="316"/>
      <c r="JEZ52" s="316"/>
      <c r="JFA52" s="316"/>
      <c r="JFB52" s="316"/>
      <c r="JFC52" s="316"/>
      <c r="JFD52" s="139"/>
      <c r="JFE52" s="316"/>
      <c r="JFF52" s="316"/>
      <c r="JFG52" s="316"/>
      <c r="JFH52" s="316"/>
      <c r="JFI52" s="316"/>
      <c r="JFJ52" s="316"/>
      <c r="JFK52" s="316"/>
      <c r="JFL52" s="316"/>
      <c r="JFM52" s="316"/>
      <c r="JFN52" s="316"/>
      <c r="JFO52" s="139"/>
      <c r="JFP52" s="316"/>
      <c r="JFQ52" s="316"/>
      <c r="JFR52" s="316"/>
      <c r="JFS52" s="316"/>
      <c r="JFT52" s="316"/>
      <c r="JFU52" s="316"/>
      <c r="JFV52" s="316"/>
      <c r="JFW52" s="316"/>
      <c r="JFX52" s="316"/>
      <c r="JFY52" s="316"/>
      <c r="JFZ52" s="139"/>
      <c r="JGA52" s="316"/>
      <c r="JGB52" s="316"/>
      <c r="JGC52" s="316"/>
      <c r="JGD52" s="316"/>
      <c r="JGE52" s="316"/>
      <c r="JGF52" s="316"/>
      <c r="JGG52" s="316"/>
      <c r="JGH52" s="316"/>
      <c r="JGI52" s="316"/>
      <c r="JGJ52" s="316"/>
      <c r="JGK52" s="139"/>
      <c r="JGL52" s="316"/>
      <c r="JGM52" s="316"/>
      <c r="JGN52" s="316"/>
      <c r="JGO52" s="316"/>
      <c r="JGP52" s="316"/>
      <c r="JGQ52" s="316"/>
      <c r="JGR52" s="316"/>
      <c r="JGS52" s="316"/>
      <c r="JGT52" s="316"/>
      <c r="JGU52" s="316"/>
      <c r="JGV52" s="139"/>
      <c r="JGW52" s="316"/>
      <c r="JGX52" s="316"/>
      <c r="JGY52" s="316"/>
      <c r="JGZ52" s="316"/>
      <c r="JHA52" s="316"/>
      <c r="JHB52" s="316"/>
      <c r="JHC52" s="316"/>
      <c r="JHD52" s="316"/>
      <c r="JHE52" s="316"/>
      <c r="JHF52" s="316"/>
      <c r="JHG52" s="139"/>
      <c r="JHH52" s="316"/>
      <c r="JHI52" s="316"/>
      <c r="JHJ52" s="316"/>
      <c r="JHK52" s="316"/>
      <c r="JHL52" s="316"/>
      <c r="JHM52" s="316"/>
      <c r="JHN52" s="316"/>
      <c r="JHO52" s="316"/>
      <c r="JHP52" s="316"/>
      <c r="JHQ52" s="316"/>
      <c r="JHR52" s="139"/>
      <c r="JHS52" s="316"/>
      <c r="JHT52" s="316"/>
      <c r="JHU52" s="316"/>
      <c r="JHV52" s="316"/>
      <c r="JHW52" s="316"/>
      <c r="JHX52" s="316"/>
      <c r="JHY52" s="316"/>
      <c r="JHZ52" s="316"/>
      <c r="JIA52" s="316"/>
      <c r="JIB52" s="316"/>
      <c r="JIC52" s="139"/>
      <c r="JID52" s="316"/>
      <c r="JIE52" s="316"/>
      <c r="JIF52" s="316"/>
      <c r="JIG52" s="316"/>
      <c r="JIH52" s="316"/>
      <c r="JII52" s="316"/>
      <c r="JIJ52" s="316"/>
      <c r="JIK52" s="316"/>
      <c r="JIL52" s="316"/>
      <c r="JIM52" s="316"/>
      <c r="JIN52" s="139"/>
      <c r="JIO52" s="316"/>
      <c r="JIP52" s="316"/>
      <c r="JIQ52" s="316"/>
      <c r="JIR52" s="316"/>
      <c r="JIS52" s="316"/>
      <c r="JIT52" s="316"/>
      <c r="JIU52" s="316"/>
      <c r="JIV52" s="316"/>
      <c r="JIW52" s="316"/>
      <c r="JIX52" s="316"/>
      <c r="JIY52" s="139"/>
      <c r="JIZ52" s="316"/>
      <c r="JJA52" s="316"/>
      <c r="JJB52" s="316"/>
      <c r="JJC52" s="316"/>
      <c r="JJD52" s="316"/>
      <c r="JJE52" s="316"/>
      <c r="JJF52" s="316"/>
      <c r="JJG52" s="316"/>
      <c r="JJH52" s="316"/>
      <c r="JJI52" s="316"/>
      <c r="JJJ52" s="139"/>
      <c r="JJK52" s="316"/>
      <c r="JJL52" s="316"/>
      <c r="JJM52" s="316"/>
      <c r="JJN52" s="316"/>
      <c r="JJO52" s="316"/>
      <c r="JJP52" s="316"/>
      <c r="JJQ52" s="316"/>
      <c r="JJR52" s="316"/>
      <c r="JJS52" s="316"/>
      <c r="JJT52" s="316"/>
      <c r="JJU52" s="139"/>
      <c r="JJV52" s="316"/>
      <c r="JJW52" s="316"/>
      <c r="JJX52" s="316"/>
      <c r="JJY52" s="316"/>
      <c r="JJZ52" s="316"/>
      <c r="JKA52" s="316"/>
      <c r="JKB52" s="316"/>
      <c r="JKC52" s="316"/>
      <c r="JKD52" s="316"/>
      <c r="JKE52" s="316"/>
      <c r="JKF52" s="139"/>
      <c r="JKG52" s="316"/>
      <c r="JKH52" s="316"/>
      <c r="JKI52" s="316"/>
      <c r="JKJ52" s="316"/>
      <c r="JKK52" s="316"/>
      <c r="JKL52" s="316"/>
      <c r="JKM52" s="316"/>
      <c r="JKN52" s="316"/>
      <c r="JKO52" s="316"/>
      <c r="JKP52" s="316"/>
      <c r="JKQ52" s="139"/>
      <c r="JKR52" s="316"/>
      <c r="JKS52" s="316"/>
      <c r="JKT52" s="316"/>
      <c r="JKU52" s="316"/>
      <c r="JKV52" s="316"/>
      <c r="JKW52" s="316"/>
      <c r="JKX52" s="316"/>
      <c r="JKY52" s="316"/>
      <c r="JKZ52" s="316"/>
      <c r="JLA52" s="316"/>
      <c r="JLB52" s="139"/>
      <c r="JLC52" s="316"/>
      <c r="JLD52" s="316"/>
      <c r="JLE52" s="316"/>
      <c r="JLF52" s="316"/>
      <c r="JLG52" s="316"/>
      <c r="JLH52" s="316"/>
      <c r="JLI52" s="316"/>
      <c r="JLJ52" s="316"/>
      <c r="JLK52" s="316"/>
      <c r="JLL52" s="316"/>
      <c r="JLM52" s="139"/>
      <c r="JLN52" s="316"/>
      <c r="JLO52" s="316"/>
      <c r="JLP52" s="316"/>
      <c r="JLQ52" s="316"/>
      <c r="JLR52" s="316"/>
      <c r="JLS52" s="316"/>
      <c r="JLT52" s="316"/>
      <c r="JLU52" s="316"/>
      <c r="JLV52" s="316"/>
      <c r="JLW52" s="316"/>
      <c r="JLX52" s="139"/>
      <c r="JLY52" s="316"/>
      <c r="JLZ52" s="316"/>
      <c r="JMA52" s="316"/>
      <c r="JMB52" s="316"/>
      <c r="JMC52" s="316"/>
      <c r="JMD52" s="316"/>
      <c r="JME52" s="316"/>
      <c r="JMF52" s="316"/>
      <c r="JMG52" s="316"/>
      <c r="JMH52" s="316"/>
      <c r="JMI52" s="139"/>
      <c r="JMJ52" s="316"/>
      <c r="JMK52" s="316"/>
      <c r="JML52" s="316"/>
      <c r="JMM52" s="316"/>
      <c r="JMN52" s="316"/>
      <c r="JMO52" s="316"/>
      <c r="JMP52" s="316"/>
      <c r="JMQ52" s="316"/>
      <c r="JMR52" s="316"/>
      <c r="JMS52" s="316"/>
      <c r="JMT52" s="139"/>
      <c r="JMU52" s="316"/>
      <c r="JMV52" s="316"/>
      <c r="JMW52" s="316"/>
      <c r="JMX52" s="316"/>
      <c r="JMY52" s="316"/>
      <c r="JMZ52" s="316"/>
      <c r="JNA52" s="316"/>
      <c r="JNB52" s="316"/>
      <c r="JNC52" s="316"/>
      <c r="JND52" s="316"/>
      <c r="JNE52" s="139"/>
      <c r="JNF52" s="316"/>
      <c r="JNG52" s="316"/>
      <c r="JNH52" s="316"/>
      <c r="JNI52" s="316"/>
      <c r="JNJ52" s="316"/>
      <c r="JNK52" s="316"/>
      <c r="JNL52" s="316"/>
      <c r="JNM52" s="316"/>
      <c r="JNN52" s="316"/>
      <c r="JNO52" s="316"/>
      <c r="JNP52" s="139"/>
      <c r="JNQ52" s="316"/>
      <c r="JNR52" s="316"/>
      <c r="JNS52" s="316"/>
      <c r="JNT52" s="316"/>
      <c r="JNU52" s="316"/>
      <c r="JNV52" s="316"/>
      <c r="JNW52" s="316"/>
      <c r="JNX52" s="316"/>
      <c r="JNY52" s="316"/>
      <c r="JNZ52" s="316"/>
      <c r="JOA52" s="139"/>
      <c r="JOB52" s="316"/>
      <c r="JOC52" s="316"/>
      <c r="JOD52" s="316"/>
      <c r="JOE52" s="316"/>
      <c r="JOF52" s="316"/>
      <c r="JOG52" s="316"/>
      <c r="JOH52" s="316"/>
      <c r="JOI52" s="316"/>
      <c r="JOJ52" s="316"/>
      <c r="JOK52" s="316"/>
      <c r="JOL52" s="139"/>
      <c r="JOM52" s="316"/>
      <c r="JON52" s="316"/>
      <c r="JOO52" s="316"/>
      <c r="JOP52" s="316"/>
      <c r="JOQ52" s="316"/>
      <c r="JOR52" s="316"/>
      <c r="JOS52" s="316"/>
      <c r="JOT52" s="316"/>
      <c r="JOU52" s="316"/>
      <c r="JOV52" s="316"/>
      <c r="JOW52" s="139"/>
      <c r="JOX52" s="316"/>
      <c r="JOY52" s="316"/>
      <c r="JOZ52" s="316"/>
      <c r="JPA52" s="316"/>
      <c r="JPB52" s="316"/>
      <c r="JPC52" s="316"/>
      <c r="JPD52" s="316"/>
      <c r="JPE52" s="316"/>
      <c r="JPF52" s="316"/>
      <c r="JPG52" s="316"/>
      <c r="JPH52" s="139"/>
      <c r="JPI52" s="316"/>
      <c r="JPJ52" s="316"/>
      <c r="JPK52" s="316"/>
      <c r="JPL52" s="316"/>
      <c r="JPM52" s="316"/>
      <c r="JPN52" s="316"/>
      <c r="JPO52" s="316"/>
      <c r="JPP52" s="316"/>
      <c r="JPQ52" s="316"/>
      <c r="JPR52" s="316"/>
      <c r="JPS52" s="139"/>
      <c r="JPT52" s="316"/>
      <c r="JPU52" s="316"/>
      <c r="JPV52" s="316"/>
      <c r="JPW52" s="316"/>
      <c r="JPX52" s="316"/>
      <c r="JPY52" s="316"/>
      <c r="JPZ52" s="316"/>
      <c r="JQA52" s="316"/>
      <c r="JQB52" s="316"/>
      <c r="JQC52" s="316"/>
      <c r="JQD52" s="139"/>
      <c r="JQE52" s="316"/>
      <c r="JQF52" s="316"/>
      <c r="JQG52" s="316"/>
      <c r="JQH52" s="316"/>
      <c r="JQI52" s="316"/>
      <c r="JQJ52" s="316"/>
      <c r="JQK52" s="316"/>
      <c r="JQL52" s="316"/>
      <c r="JQM52" s="316"/>
      <c r="JQN52" s="316"/>
      <c r="JQO52" s="139"/>
      <c r="JQP52" s="316"/>
      <c r="JQQ52" s="316"/>
      <c r="JQR52" s="316"/>
      <c r="JQS52" s="316"/>
      <c r="JQT52" s="316"/>
      <c r="JQU52" s="316"/>
      <c r="JQV52" s="316"/>
      <c r="JQW52" s="316"/>
      <c r="JQX52" s="316"/>
      <c r="JQY52" s="316"/>
      <c r="JQZ52" s="139"/>
      <c r="JRA52" s="316"/>
      <c r="JRB52" s="316"/>
      <c r="JRC52" s="316"/>
      <c r="JRD52" s="316"/>
      <c r="JRE52" s="316"/>
      <c r="JRF52" s="316"/>
      <c r="JRG52" s="316"/>
      <c r="JRH52" s="316"/>
      <c r="JRI52" s="316"/>
      <c r="JRJ52" s="316"/>
      <c r="JRK52" s="139"/>
      <c r="JRL52" s="316"/>
      <c r="JRM52" s="316"/>
      <c r="JRN52" s="316"/>
      <c r="JRO52" s="316"/>
      <c r="JRP52" s="316"/>
      <c r="JRQ52" s="316"/>
      <c r="JRR52" s="316"/>
      <c r="JRS52" s="316"/>
      <c r="JRT52" s="316"/>
      <c r="JRU52" s="316"/>
      <c r="JRV52" s="139"/>
      <c r="JRW52" s="316"/>
      <c r="JRX52" s="316"/>
      <c r="JRY52" s="316"/>
      <c r="JRZ52" s="316"/>
      <c r="JSA52" s="316"/>
      <c r="JSB52" s="316"/>
      <c r="JSC52" s="316"/>
      <c r="JSD52" s="316"/>
      <c r="JSE52" s="316"/>
      <c r="JSF52" s="316"/>
      <c r="JSG52" s="139"/>
      <c r="JSH52" s="316"/>
      <c r="JSI52" s="316"/>
      <c r="JSJ52" s="316"/>
      <c r="JSK52" s="316"/>
      <c r="JSL52" s="316"/>
      <c r="JSM52" s="316"/>
      <c r="JSN52" s="316"/>
      <c r="JSO52" s="316"/>
      <c r="JSP52" s="316"/>
      <c r="JSQ52" s="316"/>
      <c r="JSR52" s="139"/>
      <c r="JSS52" s="316"/>
      <c r="JST52" s="316"/>
      <c r="JSU52" s="316"/>
      <c r="JSV52" s="316"/>
      <c r="JSW52" s="316"/>
      <c r="JSX52" s="316"/>
      <c r="JSY52" s="316"/>
      <c r="JSZ52" s="316"/>
      <c r="JTA52" s="316"/>
      <c r="JTB52" s="316"/>
      <c r="JTC52" s="139"/>
      <c r="JTD52" s="316"/>
      <c r="JTE52" s="316"/>
      <c r="JTF52" s="316"/>
      <c r="JTG52" s="316"/>
      <c r="JTH52" s="316"/>
      <c r="JTI52" s="316"/>
      <c r="JTJ52" s="316"/>
      <c r="JTK52" s="316"/>
      <c r="JTL52" s="316"/>
      <c r="JTM52" s="316"/>
      <c r="JTN52" s="139"/>
      <c r="JTO52" s="316"/>
      <c r="JTP52" s="316"/>
      <c r="JTQ52" s="316"/>
      <c r="JTR52" s="316"/>
      <c r="JTS52" s="316"/>
      <c r="JTT52" s="316"/>
      <c r="JTU52" s="316"/>
      <c r="JTV52" s="316"/>
      <c r="JTW52" s="316"/>
      <c r="JTX52" s="316"/>
      <c r="JTY52" s="139"/>
      <c r="JTZ52" s="316"/>
      <c r="JUA52" s="316"/>
      <c r="JUB52" s="316"/>
      <c r="JUC52" s="316"/>
      <c r="JUD52" s="316"/>
      <c r="JUE52" s="316"/>
      <c r="JUF52" s="316"/>
      <c r="JUG52" s="316"/>
      <c r="JUH52" s="316"/>
      <c r="JUI52" s="316"/>
      <c r="JUJ52" s="139"/>
      <c r="JUK52" s="316"/>
      <c r="JUL52" s="316"/>
      <c r="JUM52" s="316"/>
      <c r="JUN52" s="316"/>
      <c r="JUO52" s="316"/>
      <c r="JUP52" s="316"/>
      <c r="JUQ52" s="316"/>
      <c r="JUR52" s="316"/>
      <c r="JUS52" s="316"/>
      <c r="JUT52" s="316"/>
      <c r="JUU52" s="139"/>
      <c r="JUV52" s="316"/>
      <c r="JUW52" s="316"/>
      <c r="JUX52" s="316"/>
      <c r="JUY52" s="316"/>
      <c r="JUZ52" s="316"/>
      <c r="JVA52" s="316"/>
      <c r="JVB52" s="316"/>
      <c r="JVC52" s="316"/>
      <c r="JVD52" s="316"/>
      <c r="JVE52" s="316"/>
      <c r="JVF52" s="139"/>
      <c r="JVG52" s="316"/>
      <c r="JVH52" s="316"/>
      <c r="JVI52" s="316"/>
      <c r="JVJ52" s="316"/>
      <c r="JVK52" s="316"/>
      <c r="JVL52" s="316"/>
      <c r="JVM52" s="316"/>
      <c r="JVN52" s="316"/>
      <c r="JVO52" s="316"/>
      <c r="JVP52" s="316"/>
      <c r="JVQ52" s="139"/>
      <c r="JVR52" s="316"/>
      <c r="JVS52" s="316"/>
      <c r="JVT52" s="316"/>
      <c r="JVU52" s="316"/>
      <c r="JVV52" s="316"/>
      <c r="JVW52" s="316"/>
      <c r="JVX52" s="316"/>
      <c r="JVY52" s="316"/>
      <c r="JVZ52" s="316"/>
      <c r="JWA52" s="316"/>
      <c r="JWB52" s="139"/>
      <c r="JWC52" s="316"/>
      <c r="JWD52" s="316"/>
      <c r="JWE52" s="316"/>
      <c r="JWF52" s="316"/>
      <c r="JWG52" s="316"/>
      <c r="JWH52" s="316"/>
      <c r="JWI52" s="316"/>
      <c r="JWJ52" s="316"/>
      <c r="JWK52" s="316"/>
      <c r="JWL52" s="316"/>
      <c r="JWM52" s="139"/>
      <c r="JWN52" s="316"/>
      <c r="JWO52" s="316"/>
      <c r="JWP52" s="316"/>
      <c r="JWQ52" s="316"/>
      <c r="JWR52" s="316"/>
      <c r="JWS52" s="316"/>
      <c r="JWT52" s="316"/>
      <c r="JWU52" s="316"/>
      <c r="JWV52" s="316"/>
      <c r="JWW52" s="316"/>
      <c r="JWX52" s="139"/>
      <c r="JWY52" s="316"/>
      <c r="JWZ52" s="316"/>
      <c r="JXA52" s="316"/>
      <c r="JXB52" s="316"/>
      <c r="JXC52" s="316"/>
      <c r="JXD52" s="316"/>
      <c r="JXE52" s="316"/>
      <c r="JXF52" s="316"/>
      <c r="JXG52" s="316"/>
      <c r="JXH52" s="316"/>
      <c r="JXI52" s="139"/>
      <c r="JXJ52" s="316"/>
      <c r="JXK52" s="316"/>
      <c r="JXL52" s="316"/>
      <c r="JXM52" s="316"/>
      <c r="JXN52" s="316"/>
      <c r="JXO52" s="316"/>
      <c r="JXP52" s="316"/>
      <c r="JXQ52" s="316"/>
      <c r="JXR52" s="316"/>
      <c r="JXS52" s="316"/>
      <c r="JXT52" s="139"/>
      <c r="JXU52" s="316"/>
      <c r="JXV52" s="316"/>
      <c r="JXW52" s="316"/>
      <c r="JXX52" s="316"/>
      <c r="JXY52" s="316"/>
      <c r="JXZ52" s="316"/>
      <c r="JYA52" s="316"/>
      <c r="JYB52" s="316"/>
      <c r="JYC52" s="316"/>
      <c r="JYD52" s="316"/>
      <c r="JYE52" s="139"/>
      <c r="JYF52" s="316"/>
      <c r="JYG52" s="316"/>
      <c r="JYH52" s="316"/>
      <c r="JYI52" s="316"/>
      <c r="JYJ52" s="316"/>
      <c r="JYK52" s="316"/>
      <c r="JYL52" s="316"/>
      <c r="JYM52" s="316"/>
      <c r="JYN52" s="316"/>
      <c r="JYO52" s="316"/>
      <c r="JYP52" s="139"/>
      <c r="JYQ52" s="316"/>
      <c r="JYR52" s="316"/>
      <c r="JYS52" s="316"/>
      <c r="JYT52" s="316"/>
      <c r="JYU52" s="316"/>
      <c r="JYV52" s="316"/>
      <c r="JYW52" s="316"/>
      <c r="JYX52" s="316"/>
      <c r="JYY52" s="316"/>
      <c r="JYZ52" s="316"/>
      <c r="JZA52" s="139"/>
      <c r="JZB52" s="316"/>
      <c r="JZC52" s="316"/>
      <c r="JZD52" s="316"/>
      <c r="JZE52" s="316"/>
      <c r="JZF52" s="316"/>
      <c r="JZG52" s="316"/>
      <c r="JZH52" s="316"/>
      <c r="JZI52" s="316"/>
      <c r="JZJ52" s="316"/>
      <c r="JZK52" s="316"/>
      <c r="JZL52" s="139"/>
      <c r="JZM52" s="316"/>
      <c r="JZN52" s="316"/>
      <c r="JZO52" s="316"/>
      <c r="JZP52" s="316"/>
      <c r="JZQ52" s="316"/>
      <c r="JZR52" s="316"/>
      <c r="JZS52" s="316"/>
      <c r="JZT52" s="316"/>
      <c r="JZU52" s="316"/>
      <c r="JZV52" s="316"/>
      <c r="JZW52" s="139"/>
      <c r="JZX52" s="316"/>
      <c r="JZY52" s="316"/>
      <c r="JZZ52" s="316"/>
      <c r="KAA52" s="316"/>
      <c r="KAB52" s="316"/>
      <c r="KAC52" s="316"/>
      <c r="KAD52" s="316"/>
      <c r="KAE52" s="316"/>
      <c r="KAF52" s="316"/>
      <c r="KAG52" s="316"/>
      <c r="KAH52" s="139"/>
      <c r="KAI52" s="316"/>
      <c r="KAJ52" s="316"/>
      <c r="KAK52" s="316"/>
      <c r="KAL52" s="316"/>
      <c r="KAM52" s="316"/>
      <c r="KAN52" s="316"/>
      <c r="KAO52" s="316"/>
      <c r="KAP52" s="316"/>
      <c r="KAQ52" s="316"/>
      <c r="KAR52" s="316"/>
      <c r="KAS52" s="139"/>
      <c r="KAT52" s="316"/>
      <c r="KAU52" s="316"/>
      <c r="KAV52" s="316"/>
      <c r="KAW52" s="316"/>
      <c r="KAX52" s="316"/>
      <c r="KAY52" s="316"/>
      <c r="KAZ52" s="316"/>
      <c r="KBA52" s="316"/>
      <c r="KBB52" s="316"/>
      <c r="KBC52" s="316"/>
      <c r="KBD52" s="139"/>
      <c r="KBE52" s="316"/>
      <c r="KBF52" s="316"/>
      <c r="KBG52" s="316"/>
      <c r="KBH52" s="316"/>
      <c r="KBI52" s="316"/>
      <c r="KBJ52" s="316"/>
      <c r="KBK52" s="316"/>
      <c r="KBL52" s="316"/>
      <c r="KBM52" s="316"/>
      <c r="KBN52" s="316"/>
      <c r="KBO52" s="139"/>
      <c r="KBP52" s="316"/>
      <c r="KBQ52" s="316"/>
      <c r="KBR52" s="316"/>
      <c r="KBS52" s="316"/>
      <c r="KBT52" s="316"/>
      <c r="KBU52" s="316"/>
      <c r="KBV52" s="316"/>
      <c r="KBW52" s="316"/>
      <c r="KBX52" s="316"/>
      <c r="KBY52" s="316"/>
      <c r="KBZ52" s="139"/>
      <c r="KCA52" s="316"/>
      <c r="KCB52" s="316"/>
      <c r="KCC52" s="316"/>
      <c r="KCD52" s="316"/>
      <c r="KCE52" s="316"/>
      <c r="KCF52" s="316"/>
      <c r="KCG52" s="316"/>
      <c r="KCH52" s="316"/>
      <c r="KCI52" s="316"/>
      <c r="KCJ52" s="316"/>
      <c r="KCK52" s="139"/>
      <c r="KCL52" s="316"/>
      <c r="KCM52" s="316"/>
      <c r="KCN52" s="316"/>
      <c r="KCO52" s="316"/>
      <c r="KCP52" s="316"/>
      <c r="KCQ52" s="316"/>
      <c r="KCR52" s="316"/>
      <c r="KCS52" s="316"/>
      <c r="KCT52" s="316"/>
      <c r="KCU52" s="316"/>
      <c r="KCV52" s="139"/>
      <c r="KCW52" s="316"/>
      <c r="KCX52" s="316"/>
      <c r="KCY52" s="316"/>
      <c r="KCZ52" s="316"/>
      <c r="KDA52" s="316"/>
      <c r="KDB52" s="316"/>
      <c r="KDC52" s="316"/>
      <c r="KDD52" s="316"/>
      <c r="KDE52" s="316"/>
      <c r="KDF52" s="316"/>
      <c r="KDG52" s="139"/>
      <c r="KDH52" s="316"/>
      <c r="KDI52" s="316"/>
      <c r="KDJ52" s="316"/>
      <c r="KDK52" s="316"/>
      <c r="KDL52" s="316"/>
      <c r="KDM52" s="316"/>
      <c r="KDN52" s="316"/>
      <c r="KDO52" s="316"/>
      <c r="KDP52" s="316"/>
      <c r="KDQ52" s="316"/>
      <c r="KDR52" s="139"/>
      <c r="KDS52" s="316"/>
      <c r="KDT52" s="316"/>
      <c r="KDU52" s="316"/>
      <c r="KDV52" s="316"/>
      <c r="KDW52" s="316"/>
      <c r="KDX52" s="316"/>
      <c r="KDY52" s="316"/>
      <c r="KDZ52" s="316"/>
      <c r="KEA52" s="316"/>
      <c r="KEB52" s="316"/>
      <c r="KEC52" s="139"/>
      <c r="KED52" s="316"/>
      <c r="KEE52" s="316"/>
      <c r="KEF52" s="316"/>
      <c r="KEG52" s="316"/>
      <c r="KEH52" s="316"/>
      <c r="KEI52" s="316"/>
      <c r="KEJ52" s="316"/>
      <c r="KEK52" s="316"/>
      <c r="KEL52" s="316"/>
      <c r="KEM52" s="316"/>
      <c r="KEN52" s="139"/>
      <c r="KEO52" s="316"/>
      <c r="KEP52" s="316"/>
      <c r="KEQ52" s="316"/>
      <c r="KER52" s="316"/>
      <c r="KES52" s="316"/>
      <c r="KET52" s="316"/>
      <c r="KEU52" s="316"/>
      <c r="KEV52" s="316"/>
      <c r="KEW52" s="316"/>
      <c r="KEX52" s="316"/>
      <c r="KEY52" s="139"/>
      <c r="KEZ52" s="316"/>
      <c r="KFA52" s="316"/>
      <c r="KFB52" s="316"/>
      <c r="KFC52" s="316"/>
      <c r="KFD52" s="316"/>
      <c r="KFE52" s="316"/>
      <c r="KFF52" s="316"/>
      <c r="KFG52" s="316"/>
      <c r="KFH52" s="316"/>
      <c r="KFI52" s="316"/>
      <c r="KFJ52" s="139"/>
      <c r="KFK52" s="316"/>
      <c r="KFL52" s="316"/>
      <c r="KFM52" s="316"/>
      <c r="KFN52" s="316"/>
      <c r="KFO52" s="316"/>
      <c r="KFP52" s="316"/>
      <c r="KFQ52" s="316"/>
      <c r="KFR52" s="316"/>
      <c r="KFS52" s="316"/>
      <c r="KFT52" s="316"/>
      <c r="KFU52" s="139"/>
      <c r="KFV52" s="316"/>
      <c r="KFW52" s="316"/>
      <c r="KFX52" s="316"/>
      <c r="KFY52" s="316"/>
      <c r="KFZ52" s="316"/>
      <c r="KGA52" s="316"/>
      <c r="KGB52" s="316"/>
      <c r="KGC52" s="316"/>
      <c r="KGD52" s="316"/>
      <c r="KGE52" s="316"/>
      <c r="KGF52" s="139"/>
      <c r="KGG52" s="316"/>
      <c r="KGH52" s="316"/>
      <c r="KGI52" s="316"/>
      <c r="KGJ52" s="316"/>
      <c r="KGK52" s="316"/>
      <c r="KGL52" s="316"/>
      <c r="KGM52" s="316"/>
      <c r="KGN52" s="316"/>
      <c r="KGO52" s="316"/>
      <c r="KGP52" s="316"/>
      <c r="KGQ52" s="139"/>
      <c r="KGR52" s="316"/>
      <c r="KGS52" s="316"/>
      <c r="KGT52" s="316"/>
      <c r="KGU52" s="316"/>
      <c r="KGV52" s="316"/>
      <c r="KGW52" s="316"/>
      <c r="KGX52" s="316"/>
      <c r="KGY52" s="316"/>
      <c r="KGZ52" s="316"/>
      <c r="KHA52" s="316"/>
      <c r="KHB52" s="139"/>
      <c r="KHC52" s="316"/>
      <c r="KHD52" s="316"/>
      <c r="KHE52" s="316"/>
      <c r="KHF52" s="316"/>
      <c r="KHG52" s="316"/>
      <c r="KHH52" s="316"/>
      <c r="KHI52" s="316"/>
      <c r="KHJ52" s="316"/>
      <c r="KHK52" s="316"/>
      <c r="KHL52" s="316"/>
      <c r="KHM52" s="139"/>
      <c r="KHN52" s="316"/>
      <c r="KHO52" s="316"/>
      <c r="KHP52" s="316"/>
      <c r="KHQ52" s="316"/>
      <c r="KHR52" s="316"/>
      <c r="KHS52" s="316"/>
      <c r="KHT52" s="316"/>
      <c r="KHU52" s="316"/>
      <c r="KHV52" s="316"/>
      <c r="KHW52" s="316"/>
      <c r="KHX52" s="139"/>
      <c r="KHY52" s="316"/>
      <c r="KHZ52" s="316"/>
      <c r="KIA52" s="316"/>
      <c r="KIB52" s="316"/>
      <c r="KIC52" s="316"/>
      <c r="KID52" s="316"/>
      <c r="KIE52" s="316"/>
      <c r="KIF52" s="316"/>
      <c r="KIG52" s="316"/>
      <c r="KIH52" s="316"/>
      <c r="KII52" s="139"/>
      <c r="KIJ52" s="316"/>
      <c r="KIK52" s="316"/>
      <c r="KIL52" s="316"/>
      <c r="KIM52" s="316"/>
      <c r="KIN52" s="316"/>
      <c r="KIO52" s="316"/>
      <c r="KIP52" s="316"/>
      <c r="KIQ52" s="316"/>
      <c r="KIR52" s="316"/>
      <c r="KIS52" s="316"/>
      <c r="KIT52" s="139"/>
      <c r="KIU52" s="316"/>
      <c r="KIV52" s="316"/>
      <c r="KIW52" s="316"/>
      <c r="KIX52" s="316"/>
      <c r="KIY52" s="316"/>
      <c r="KIZ52" s="316"/>
      <c r="KJA52" s="316"/>
      <c r="KJB52" s="316"/>
      <c r="KJC52" s="316"/>
      <c r="KJD52" s="316"/>
      <c r="KJE52" s="139"/>
      <c r="KJF52" s="316"/>
      <c r="KJG52" s="316"/>
      <c r="KJH52" s="316"/>
      <c r="KJI52" s="316"/>
      <c r="KJJ52" s="316"/>
      <c r="KJK52" s="316"/>
      <c r="KJL52" s="316"/>
      <c r="KJM52" s="316"/>
      <c r="KJN52" s="316"/>
      <c r="KJO52" s="316"/>
      <c r="KJP52" s="139"/>
      <c r="KJQ52" s="316"/>
      <c r="KJR52" s="316"/>
      <c r="KJS52" s="316"/>
      <c r="KJT52" s="316"/>
      <c r="KJU52" s="316"/>
      <c r="KJV52" s="316"/>
      <c r="KJW52" s="316"/>
      <c r="KJX52" s="316"/>
      <c r="KJY52" s="316"/>
      <c r="KJZ52" s="316"/>
      <c r="KKA52" s="139"/>
      <c r="KKB52" s="316"/>
      <c r="KKC52" s="316"/>
      <c r="KKD52" s="316"/>
      <c r="KKE52" s="316"/>
      <c r="KKF52" s="316"/>
      <c r="KKG52" s="316"/>
      <c r="KKH52" s="316"/>
      <c r="KKI52" s="316"/>
      <c r="KKJ52" s="316"/>
      <c r="KKK52" s="316"/>
      <c r="KKL52" s="139"/>
      <c r="KKM52" s="316"/>
      <c r="KKN52" s="316"/>
      <c r="KKO52" s="316"/>
      <c r="KKP52" s="316"/>
      <c r="KKQ52" s="316"/>
      <c r="KKR52" s="316"/>
      <c r="KKS52" s="316"/>
      <c r="KKT52" s="316"/>
      <c r="KKU52" s="316"/>
      <c r="KKV52" s="316"/>
      <c r="KKW52" s="139"/>
      <c r="KKX52" s="316"/>
      <c r="KKY52" s="316"/>
      <c r="KKZ52" s="316"/>
      <c r="KLA52" s="316"/>
      <c r="KLB52" s="316"/>
      <c r="KLC52" s="316"/>
      <c r="KLD52" s="316"/>
      <c r="KLE52" s="316"/>
      <c r="KLF52" s="316"/>
      <c r="KLG52" s="316"/>
      <c r="KLH52" s="139"/>
      <c r="KLI52" s="316"/>
      <c r="KLJ52" s="316"/>
      <c r="KLK52" s="316"/>
      <c r="KLL52" s="316"/>
      <c r="KLM52" s="316"/>
      <c r="KLN52" s="316"/>
      <c r="KLO52" s="316"/>
      <c r="KLP52" s="316"/>
      <c r="KLQ52" s="316"/>
      <c r="KLR52" s="316"/>
      <c r="KLS52" s="139"/>
      <c r="KLT52" s="316"/>
      <c r="KLU52" s="316"/>
      <c r="KLV52" s="316"/>
      <c r="KLW52" s="316"/>
      <c r="KLX52" s="316"/>
      <c r="KLY52" s="316"/>
      <c r="KLZ52" s="316"/>
      <c r="KMA52" s="316"/>
      <c r="KMB52" s="316"/>
      <c r="KMC52" s="316"/>
      <c r="KMD52" s="139"/>
      <c r="KME52" s="316"/>
      <c r="KMF52" s="316"/>
      <c r="KMG52" s="316"/>
      <c r="KMH52" s="316"/>
      <c r="KMI52" s="316"/>
      <c r="KMJ52" s="316"/>
      <c r="KMK52" s="316"/>
      <c r="KML52" s="316"/>
      <c r="KMM52" s="316"/>
      <c r="KMN52" s="316"/>
      <c r="KMO52" s="139"/>
      <c r="KMP52" s="316"/>
      <c r="KMQ52" s="316"/>
      <c r="KMR52" s="316"/>
      <c r="KMS52" s="316"/>
      <c r="KMT52" s="316"/>
      <c r="KMU52" s="316"/>
      <c r="KMV52" s="316"/>
      <c r="KMW52" s="316"/>
      <c r="KMX52" s="316"/>
      <c r="KMY52" s="316"/>
      <c r="KMZ52" s="139"/>
      <c r="KNA52" s="316"/>
      <c r="KNB52" s="316"/>
      <c r="KNC52" s="316"/>
      <c r="KND52" s="316"/>
      <c r="KNE52" s="316"/>
      <c r="KNF52" s="316"/>
      <c r="KNG52" s="316"/>
      <c r="KNH52" s="316"/>
      <c r="KNI52" s="316"/>
      <c r="KNJ52" s="316"/>
      <c r="KNK52" s="139"/>
      <c r="KNL52" s="316"/>
      <c r="KNM52" s="316"/>
      <c r="KNN52" s="316"/>
      <c r="KNO52" s="316"/>
      <c r="KNP52" s="316"/>
      <c r="KNQ52" s="316"/>
      <c r="KNR52" s="316"/>
      <c r="KNS52" s="316"/>
      <c r="KNT52" s="316"/>
      <c r="KNU52" s="316"/>
      <c r="KNV52" s="139"/>
      <c r="KNW52" s="316"/>
      <c r="KNX52" s="316"/>
      <c r="KNY52" s="316"/>
      <c r="KNZ52" s="316"/>
      <c r="KOA52" s="316"/>
      <c r="KOB52" s="316"/>
      <c r="KOC52" s="316"/>
      <c r="KOD52" s="316"/>
      <c r="KOE52" s="316"/>
      <c r="KOF52" s="316"/>
      <c r="KOG52" s="139"/>
      <c r="KOH52" s="316"/>
      <c r="KOI52" s="316"/>
      <c r="KOJ52" s="316"/>
      <c r="KOK52" s="316"/>
      <c r="KOL52" s="316"/>
      <c r="KOM52" s="316"/>
      <c r="KON52" s="316"/>
      <c r="KOO52" s="316"/>
      <c r="KOP52" s="316"/>
      <c r="KOQ52" s="316"/>
      <c r="KOR52" s="139"/>
      <c r="KOS52" s="316"/>
      <c r="KOT52" s="316"/>
      <c r="KOU52" s="316"/>
      <c r="KOV52" s="316"/>
      <c r="KOW52" s="316"/>
      <c r="KOX52" s="316"/>
      <c r="KOY52" s="316"/>
      <c r="KOZ52" s="316"/>
      <c r="KPA52" s="316"/>
      <c r="KPB52" s="316"/>
      <c r="KPC52" s="139"/>
      <c r="KPD52" s="316"/>
      <c r="KPE52" s="316"/>
      <c r="KPF52" s="316"/>
      <c r="KPG52" s="316"/>
      <c r="KPH52" s="316"/>
      <c r="KPI52" s="316"/>
      <c r="KPJ52" s="316"/>
      <c r="KPK52" s="316"/>
      <c r="KPL52" s="316"/>
      <c r="KPM52" s="316"/>
      <c r="KPN52" s="139"/>
      <c r="KPO52" s="316"/>
      <c r="KPP52" s="316"/>
      <c r="KPQ52" s="316"/>
      <c r="KPR52" s="316"/>
      <c r="KPS52" s="316"/>
      <c r="KPT52" s="316"/>
      <c r="KPU52" s="316"/>
      <c r="KPV52" s="316"/>
      <c r="KPW52" s="316"/>
      <c r="KPX52" s="316"/>
      <c r="KPY52" s="139"/>
      <c r="KPZ52" s="316"/>
      <c r="KQA52" s="316"/>
      <c r="KQB52" s="316"/>
      <c r="KQC52" s="316"/>
      <c r="KQD52" s="316"/>
      <c r="KQE52" s="316"/>
      <c r="KQF52" s="316"/>
      <c r="KQG52" s="316"/>
      <c r="KQH52" s="316"/>
      <c r="KQI52" s="316"/>
      <c r="KQJ52" s="139"/>
      <c r="KQK52" s="316"/>
      <c r="KQL52" s="316"/>
      <c r="KQM52" s="316"/>
      <c r="KQN52" s="316"/>
      <c r="KQO52" s="316"/>
      <c r="KQP52" s="316"/>
      <c r="KQQ52" s="316"/>
      <c r="KQR52" s="316"/>
      <c r="KQS52" s="316"/>
      <c r="KQT52" s="316"/>
      <c r="KQU52" s="139"/>
      <c r="KQV52" s="316"/>
      <c r="KQW52" s="316"/>
      <c r="KQX52" s="316"/>
      <c r="KQY52" s="316"/>
      <c r="KQZ52" s="316"/>
      <c r="KRA52" s="316"/>
      <c r="KRB52" s="316"/>
      <c r="KRC52" s="316"/>
      <c r="KRD52" s="316"/>
      <c r="KRE52" s="316"/>
      <c r="KRF52" s="139"/>
      <c r="KRG52" s="316"/>
      <c r="KRH52" s="316"/>
      <c r="KRI52" s="316"/>
      <c r="KRJ52" s="316"/>
      <c r="KRK52" s="316"/>
      <c r="KRL52" s="316"/>
      <c r="KRM52" s="316"/>
      <c r="KRN52" s="316"/>
      <c r="KRO52" s="316"/>
      <c r="KRP52" s="316"/>
      <c r="KRQ52" s="139"/>
      <c r="KRR52" s="316"/>
      <c r="KRS52" s="316"/>
      <c r="KRT52" s="316"/>
      <c r="KRU52" s="316"/>
      <c r="KRV52" s="316"/>
      <c r="KRW52" s="316"/>
      <c r="KRX52" s="316"/>
      <c r="KRY52" s="316"/>
      <c r="KRZ52" s="316"/>
      <c r="KSA52" s="316"/>
      <c r="KSB52" s="139"/>
      <c r="KSC52" s="316"/>
      <c r="KSD52" s="316"/>
      <c r="KSE52" s="316"/>
      <c r="KSF52" s="316"/>
      <c r="KSG52" s="316"/>
      <c r="KSH52" s="316"/>
      <c r="KSI52" s="316"/>
      <c r="KSJ52" s="316"/>
      <c r="KSK52" s="316"/>
      <c r="KSL52" s="316"/>
      <c r="KSM52" s="139"/>
      <c r="KSN52" s="316"/>
      <c r="KSO52" s="316"/>
      <c r="KSP52" s="316"/>
      <c r="KSQ52" s="316"/>
      <c r="KSR52" s="316"/>
      <c r="KSS52" s="316"/>
      <c r="KST52" s="316"/>
      <c r="KSU52" s="316"/>
      <c r="KSV52" s="316"/>
      <c r="KSW52" s="316"/>
      <c r="KSX52" s="139"/>
      <c r="KSY52" s="316"/>
      <c r="KSZ52" s="316"/>
      <c r="KTA52" s="316"/>
      <c r="KTB52" s="316"/>
      <c r="KTC52" s="316"/>
      <c r="KTD52" s="316"/>
      <c r="KTE52" s="316"/>
      <c r="KTF52" s="316"/>
      <c r="KTG52" s="316"/>
      <c r="KTH52" s="316"/>
      <c r="KTI52" s="139"/>
      <c r="KTJ52" s="316"/>
      <c r="KTK52" s="316"/>
      <c r="KTL52" s="316"/>
      <c r="KTM52" s="316"/>
      <c r="KTN52" s="316"/>
      <c r="KTO52" s="316"/>
      <c r="KTP52" s="316"/>
      <c r="KTQ52" s="316"/>
      <c r="KTR52" s="316"/>
      <c r="KTS52" s="316"/>
      <c r="KTT52" s="139"/>
      <c r="KTU52" s="316"/>
      <c r="KTV52" s="316"/>
      <c r="KTW52" s="316"/>
      <c r="KTX52" s="316"/>
      <c r="KTY52" s="316"/>
      <c r="KTZ52" s="316"/>
      <c r="KUA52" s="316"/>
      <c r="KUB52" s="316"/>
      <c r="KUC52" s="316"/>
      <c r="KUD52" s="316"/>
      <c r="KUE52" s="139"/>
      <c r="KUF52" s="316"/>
      <c r="KUG52" s="316"/>
      <c r="KUH52" s="316"/>
      <c r="KUI52" s="316"/>
      <c r="KUJ52" s="316"/>
      <c r="KUK52" s="316"/>
      <c r="KUL52" s="316"/>
      <c r="KUM52" s="316"/>
      <c r="KUN52" s="316"/>
      <c r="KUO52" s="316"/>
      <c r="KUP52" s="139"/>
      <c r="KUQ52" s="316"/>
      <c r="KUR52" s="316"/>
      <c r="KUS52" s="316"/>
      <c r="KUT52" s="316"/>
      <c r="KUU52" s="316"/>
      <c r="KUV52" s="316"/>
      <c r="KUW52" s="316"/>
      <c r="KUX52" s="316"/>
      <c r="KUY52" s="316"/>
      <c r="KUZ52" s="316"/>
      <c r="KVA52" s="139"/>
      <c r="KVB52" s="316"/>
      <c r="KVC52" s="316"/>
      <c r="KVD52" s="316"/>
      <c r="KVE52" s="316"/>
      <c r="KVF52" s="316"/>
      <c r="KVG52" s="316"/>
      <c r="KVH52" s="316"/>
      <c r="KVI52" s="316"/>
      <c r="KVJ52" s="316"/>
      <c r="KVK52" s="316"/>
      <c r="KVL52" s="139"/>
      <c r="KVM52" s="316"/>
      <c r="KVN52" s="316"/>
      <c r="KVO52" s="316"/>
      <c r="KVP52" s="316"/>
      <c r="KVQ52" s="316"/>
      <c r="KVR52" s="316"/>
      <c r="KVS52" s="316"/>
      <c r="KVT52" s="316"/>
      <c r="KVU52" s="316"/>
      <c r="KVV52" s="316"/>
      <c r="KVW52" s="139"/>
      <c r="KVX52" s="316"/>
      <c r="KVY52" s="316"/>
      <c r="KVZ52" s="316"/>
      <c r="KWA52" s="316"/>
      <c r="KWB52" s="316"/>
      <c r="KWC52" s="316"/>
      <c r="KWD52" s="316"/>
      <c r="KWE52" s="316"/>
      <c r="KWF52" s="316"/>
      <c r="KWG52" s="316"/>
      <c r="KWH52" s="139"/>
      <c r="KWI52" s="316"/>
      <c r="KWJ52" s="316"/>
      <c r="KWK52" s="316"/>
      <c r="KWL52" s="316"/>
      <c r="KWM52" s="316"/>
      <c r="KWN52" s="316"/>
      <c r="KWO52" s="316"/>
      <c r="KWP52" s="316"/>
      <c r="KWQ52" s="316"/>
      <c r="KWR52" s="316"/>
      <c r="KWS52" s="139"/>
      <c r="KWT52" s="316"/>
      <c r="KWU52" s="316"/>
      <c r="KWV52" s="316"/>
      <c r="KWW52" s="316"/>
      <c r="KWX52" s="316"/>
      <c r="KWY52" s="316"/>
      <c r="KWZ52" s="316"/>
      <c r="KXA52" s="316"/>
      <c r="KXB52" s="316"/>
      <c r="KXC52" s="316"/>
      <c r="KXD52" s="139"/>
      <c r="KXE52" s="316"/>
      <c r="KXF52" s="316"/>
      <c r="KXG52" s="316"/>
      <c r="KXH52" s="316"/>
      <c r="KXI52" s="316"/>
      <c r="KXJ52" s="316"/>
      <c r="KXK52" s="316"/>
      <c r="KXL52" s="316"/>
      <c r="KXM52" s="316"/>
      <c r="KXN52" s="316"/>
      <c r="KXO52" s="139"/>
      <c r="KXP52" s="316"/>
      <c r="KXQ52" s="316"/>
      <c r="KXR52" s="316"/>
      <c r="KXS52" s="316"/>
      <c r="KXT52" s="316"/>
      <c r="KXU52" s="316"/>
      <c r="KXV52" s="316"/>
      <c r="KXW52" s="316"/>
      <c r="KXX52" s="316"/>
      <c r="KXY52" s="316"/>
      <c r="KXZ52" s="139"/>
      <c r="KYA52" s="316"/>
      <c r="KYB52" s="316"/>
      <c r="KYC52" s="316"/>
      <c r="KYD52" s="316"/>
      <c r="KYE52" s="316"/>
      <c r="KYF52" s="316"/>
      <c r="KYG52" s="316"/>
      <c r="KYH52" s="316"/>
      <c r="KYI52" s="316"/>
      <c r="KYJ52" s="316"/>
      <c r="KYK52" s="139"/>
      <c r="KYL52" s="316"/>
      <c r="KYM52" s="316"/>
      <c r="KYN52" s="316"/>
      <c r="KYO52" s="316"/>
      <c r="KYP52" s="316"/>
      <c r="KYQ52" s="316"/>
      <c r="KYR52" s="316"/>
      <c r="KYS52" s="316"/>
      <c r="KYT52" s="316"/>
      <c r="KYU52" s="316"/>
      <c r="KYV52" s="139"/>
      <c r="KYW52" s="316"/>
      <c r="KYX52" s="316"/>
      <c r="KYY52" s="316"/>
      <c r="KYZ52" s="316"/>
      <c r="KZA52" s="316"/>
      <c r="KZB52" s="316"/>
      <c r="KZC52" s="316"/>
      <c r="KZD52" s="316"/>
      <c r="KZE52" s="316"/>
      <c r="KZF52" s="316"/>
      <c r="KZG52" s="139"/>
      <c r="KZH52" s="316"/>
      <c r="KZI52" s="316"/>
      <c r="KZJ52" s="316"/>
      <c r="KZK52" s="316"/>
      <c r="KZL52" s="316"/>
      <c r="KZM52" s="316"/>
      <c r="KZN52" s="316"/>
      <c r="KZO52" s="316"/>
      <c r="KZP52" s="316"/>
      <c r="KZQ52" s="316"/>
      <c r="KZR52" s="139"/>
      <c r="KZS52" s="316"/>
      <c r="KZT52" s="316"/>
      <c r="KZU52" s="316"/>
      <c r="KZV52" s="316"/>
      <c r="KZW52" s="316"/>
      <c r="KZX52" s="316"/>
      <c r="KZY52" s="316"/>
      <c r="KZZ52" s="316"/>
      <c r="LAA52" s="316"/>
      <c r="LAB52" s="316"/>
      <c r="LAC52" s="139"/>
      <c r="LAD52" s="316"/>
      <c r="LAE52" s="316"/>
      <c r="LAF52" s="316"/>
      <c r="LAG52" s="316"/>
      <c r="LAH52" s="316"/>
      <c r="LAI52" s="316"/>
      <c r="LAJ52" s="316"/>
      <c r="LAK52" s="316"/>
      <c r="LAL52" s="316"/>
      <c r="LAM52" s="316"/>
      <c r="LAN52" s="139"/>
      <c r="LAO52" s="316"/>
      <c r="LAP52" s="316"/>
      <c r="LAQ52" s="316"/>
      <c r="LAR52" s="316"/>
      <c r="LAS52" s="316"/>
      <c r="LAT52" s="316"/>
      <c r="LAU52" s="316"/>
      <c r="LAV52" s="316"/>
      <c r="LAW52" s="316"/>
      <c r="LAX52" s="316"/>
      <c r="LAY52" s="139"/>
      <c r="LAZ52" s="316"/>
      <c r="LBA52" s="316"/>
      <c r="LBB52" s="316"/>
      <c r="LBC52" s="316"/>
      <c r="LBD52" s="316"/>
      <c r="LBE52" s="316"/>
      <c r="LBF52" s="316"/>
      <c r="LBG52" s="316"/>
      <c r="LBH52" s="316"/>
      <c r="LBI52" s="316"/>
      <c r="LBJ52" s="139"/>
      <c r="LBK52" s="316"/>
      <c r="LBL52" s="316"/>
      <c r="LBM52" s="316"/>
      <c r="LBN52" s="316"/>
      <c r="LBO52" s="316"/>
      <c r="LBP52" s="316"/>
      <c r="LBQ52" s="316"/>
      <c r="LBR52" s="316"/>
      <c r="LBS52" s="316"/>
      <c r="LBT52" s="316"/>
      <c r="LBU52" s="139"/>
      <c r="LBV52" s="316"/>
      <c r="LBW52" s="316"/>
      <c r="LBX52" s="316"/>
      <c r="LBY52" s="316"/>
      <c r="LBZ52" s="316"/>
      <c r="LCA52" s="316"/>
      <c r="LCB52" s="316"/>
      <c r="LCC52" s="316"/>
      <c r="LCD52" s="316"/>
      <c r="LCE52" s="316"/>
      <c r="LCF52" s="139"/>
      <c r="LCG52" s="316"/>
      <c r="LCH52" s="316"/>
      <c r="LCI52" s="316"/>
      <c r="LCJ52" s="316"/>
      <c r="LCK52" s="316"/>
      <c r="LCL52" s="316"/>
      <c r="LCM52" s="316"/>
      <c r="LCN52" s="316"/>
      <c r="LCO52" s="316"/>
      <c r="LCP52" s="316"/>
      <c r="LCQ52" s="139"/>
      <c r="LCR52" s="316"/>
      <c r="LCS52" s="316"/>
      <c r="LCT52" s="316"/>
      <c r="LCU52" s="316"/>
      <c r="LCV52" s="316"/>
      <c r="LCW52" s="316"/>
      <c r="LCX52" s="316"/>
      <c r="LCY52" s="316"/>
      <c r="LCZ52" s="316"/>
      <c r="LDA52" s="316"/>
      <c r="LDB52" s="139"/>
      <c r="LDC52" s="316"/>
      <c r="LDD52" s="316"/>
      <c r="LDE52" s="316"/>
      <c r="LDF52" s="316"/>
      <c r="LDG52" s="316"/>
      <c r="LDH52" s="316"/>
      <c r="LDI52" s="316"/>
      <c r="LDJ52" s="316"/>
      <c r="LDK52" s="316"/>
      <c r="LDL52" s="316"/>
      <c r="LDM52" s="139"/>
      <c r="LDN52" s="316"/>
      <c r="LDO52" s="316"/>
      <c r="LDP52" s="316"/>
      <c r="LDQ52" s="316"/>
      <c r="LDR52" s="316"/>
      <c r="LDS52" s="316"/>
      <c r="LDT52" s="316"/>
      <c r="LDU52" s="316"/>
      <c r="LDV52" s="316"/>
      <c r="LDW52" s="316"/>
      <c r="LDX52" s="139"/>
      <c r="LDY52" s="316"/>
      <c r="LDZ52" s="316"/>
      <c r="LEA52" s="316"/>
      <c r="LEB52" s="316"/>
      <c r="LEC52" s="316"/>
      <c r="LED52" s="316"/>
      <c r="LEE52" s="316"/>
      <c r="LEF52" s="316"/>
      <c r="LEG52" s="316"/>
      <c r="LEH52" s="316"/>
      <c r="LEI52" s="139"/>
      <c r="LEJ52" s="316"/>
      <c r="LEK52" s="316"/>
      <c r="LEL52" s="316"/>
      <c r="LEM52" s="316"/>
      <c r="LEN52" s="316"/>
      <c r="LEO52" s="316"/>
      <c r="LEP52" s="316"/>
      <c r="LEQ52" s="316"/>
      <c r="LER52" s="316"/>
      <c r="LES52" s="316"/>
      <c r="LET52" s="139"/>
      <c r="LEU52" s="316"/>
      <c r="LEV52" s="316"/>
      <c r="LEW52" s="316"/>
      <c r="LEX52" s="316"/>
      <c r="LEY52" s="316"/>
      <c r="LEZ52" s="316"/>
      <c r="LFA52" s="316"/>
      <c r="LFB52" s="316"/>
      <c r="LFC52" s="316"/>
      <c r="LFD52" s="316"/>
      <c r="LFE52" s="139"/>
      <c r="LFF52" s="316"/>
      <c r="LFG52" s="316"/>
      <c r="LFH52" s="316"/>
      <c r="LFI52" s="316"/>
      <c r="LFJ52" s="316"/>
      <c r="LFK52" s="316"/>
      <c r="LFL52" s="316"/>
      <c r="LFM52" s="316"/>
      <c r="LFN52" s="316"/>
      <c r="LFO52" s="316"/>
      <c r="LFP52" s="139"/>
      <c r="LFQ52" s="316"/>
      <c r="LFR52" s="316"/>
      <c r="LFS52" s="316"/>
      <c r="LFT52" s="316"/>
      <c r="LFU52" s="316"/>
      <c r="LFV52" s="316"/>
      <c r="LFW52" s="316"/>
      <c r="LFX52" s="316"/>
      <c r="LFY52" s="316"/>
      <c r="LFZ52" s="316"/>
      <c r="LGA52" s="139"/>
      <c r="LGB52" s="316"/>
      <c r="LGC52" s="316"/>
      <c r="LGD52" s="316"/>
      <c r="LGE52" s="316"/>
      <c r="LGF52" s="316"/>
      <c r="LGG52" s="316"/>
      <c r="LGH52" s="316"/>
      <c r="LGI52" s="316"/>
      <c r="LGJ52" s="316"/>
      <c r="LGK52" s="316"/>
      <c r="LGL52" s="139"/>
      <c r="LGM52" s="316"/>
      <c r="LGN52" s="316"/>
      <c r="LGO52" s="316"/>
      <c r="LGP52" s="316"/>
      <c r="LGQ52" s="316"/>
      <c r="LGR52" s="316"/>
      <c r="LGS52" s="316"/>
      <c r="LGT52" s="316"/>
      <c r="LGU52" s="316"/>
      <c r="LGV52" s="316"/>
      <c r="LGW52" s="139"/>
      <c r="LGX52" s="316"/>
      <c r="LGY52" s="316"/>
      <c r="LGZ52" s="316"/>
      <c r="LHA52" s="316"/>
      <c r="LHB52" s="316"/>
      <c r="LHC52" s="316"/>
      <c r="LHD52" s="316"/>
      <c r="LHE52" s="316"/>
      <c r="LHF52" s="316"/>
      <c r="LHG52" s="316"/>
      <c r="LHH52" s="139"/>
      <c r="LHI52" s="316"/>
      <c r="LHJ52" s="316"/>
      <c r="LHK52" s="316"/>
      <c r="LHL52" s="316"/>
      <c r="LHM52" s="316"/>
      <c r="LHN52" s="316"/>
      <c r="LHO52" s="316"/>
      <c r="LHP52" s="316"/>
      <c r="LHQ52" s="316"/>
      <c r="LHR52" s="316"/>
      <c r="LHS52" s="139"/>
      <c r="LHT52" s="316"/>
      <c r="LHU52" s="316"/>
      <c r="LHV52" s="316"/>
      <c r="LHW52" s="316"/>
      <c r="LHX52" s="316"/>
      <c r="LHY52" s="316"/>
      <c r="LHZ52" s="316"/>
      <c r="LIA52" s="316"/>
      <c r="LIB52" s="316"/>
      <c r="LIC52" s="316"/>
      <c r="LID52" s="139"/>
      <c r="LIE52" s="316"/>
      <c r="LIF52" s="316"/>
      <c r="LIG52" s="316"/>
      <c r="LIH52" s="316"/>
      <c r="LII52" s="316"/>
      <c r="LIJ52" s="316"/>
      <c r="LIK52" s="316"/>
      <c r="LIL52" s="316"/>
      <c r="LIM52" s="316"/>
      <c r="LIN52" s="316"/>
      <c r="LIO52" s="139"/>
      <c r="LIP52" s="316"/>
      <c r="LIQ52" s="316"/>
      <c r="LIR52" s="316"/>
      <c r="LIS52" s="316"/>
      <c r="LIT52" s="316"/>
      <c r="LIU52" s="316"/>
      <c r="LIV52" s="316"/>
      <c r="LIW52" s="316"/>
      <c r="LIX52" s="316"/>
      <c r="LIY52" s="316"/>
      <c r="LIZ52" s="139"/>
      <c r="LJA52" s="316"/>
      <c r="LJB52" s="316"/>
      <c r="LJC52" s="316"/>
      <c r="LJD52" s="316"/>
      <c r="LJE52" s="316"/>
      <c r="LJF52" s="316"/>
      <c r="LJG52" s="316"/>
      <c r="LJH52" s="316"/>
      <c r="LJI52" s="316"/>
      <c r="LJJ52" s="316"/>
      <c r="LJK52" s="139"/>
      <c r="LJL52" s="316"/>
      <c r="LJM52" s="316"/>
      <c r="LJN52" s="316"/>
      <c r="LJO52" s="316"/>
      <c r="LJP52" s="316"/>
      <c r="LJQ52" s="316"/>
      <c r="LJR52" s="316"/>
      <c r="LJS52" s="316"/>
      <c r="LJT52" s="316"/>
      <c r="LJU52" s="316"/>
      <c r="LJV52" s="139"/>
      <c r="LJW52" s="316"/>
      <c r="LJX52" s="316"/>
      <c r="LJY52" s="316"/>
      <c r="LJZ52" s="316"/>
      <c r="LKA52" s="316"/>
      <c r="LKB52" s="316"/>
      <c r="LKC52" s="316"/>
      <c r="LKD52" s="316"/>
      <c r="LKE52" s="316"/>
      <c r="LKF52" s="316"/>
      <c r="LKG52" s="139"/>
      <c r="LKH52" s="316"/>
      <c r="LKI52" s="316"/>
      <c r="LKJ52" s="316"/>
      <c r="LKK52" s="316"/>
      <c r="LKL52" s="316"/>
      <c r="LKM52" s="316"/>
      <c r="LKN52" s="316"/>
      <c r="LKO52" s="316"/>
      <c r="LKP52" s="316"/>
      <c r="LKQ52" s="316"/>
      <c r="LKR52" s="139"/>
      <c r="LKS52" s="316"/>
      <c r="LKT52" s="316"/>
      <c r="LKU52" s="316"/>
      <c r="LKV52" s="316"/>
      <c r="LKW52" s="316"/>
      <c r="LKX52" s="316"/>
      <c r="LKY52" s="316"/>
      <c r="LKZ52" s="316"/>
      <c r="LLA52" s="316"/>
      <c r="LLB52" s="316"/>
      <c r="LLC52" s="139"/>
      <c r="LLD52" s="316"/>
      <c r="LLE52" s="316"/>
      <c r="LLF52" s="316"/>
      <c r="LLG52" s="316"/>
      <c r="LLH52" s="316"/>
      <c r="LLI52" s="316"/>
      <c r="LLJ52" s="316"/>
      <c r="LLK52" s="316"/>
      <c r="LLL52" s="316"/>
      <c r="LLM52" s="316"/>
      <c r="LLN52" s="139"/>
      <c r="LLO52" s="316"/>
      <c r="LLP52" s="316"/>
      <c r="LLQ52" s="316"/>
      <c r="LLR52" s="316"/>
      <c r="LLS52" s="316"/>
      <c r="LLT52" s="316"/>
      <c r="LLU52" s="316"/>
      <c r="LLV52" s="316"/>
      <c r="LLW52" s="316"/>
      <c r="LLX52" s="316"/>
      <c r="LLY52" s="139"/>
      <c r="LLZ52" s="316"/>
      <c r="LMA52" s="316"/>
      <c r="LMB52" s="316"/>
      <c r="LMC52" s="316"/>
      <c r="LMD52" s="316"/>
      <c r="LME52" s="316"/>
      <c r="LMF52" s="316"/>
      <c r="LMG52" s="316"/>
      <c r="LMH52" s="316"/>
      <c r="LMI52" s="316"/>
      <c r="LMJ52" s="139"/>
      <c r="LMK52" s="316"/>
      <c r="LML52" s="316"/>
      <c r="LMM52" s="316"/>
      <c r="LMN52" s="316"/>
      <c r="LMO52" s="316"/>
      <c r="LMP52" s="316"/>
      <c r="LMQ52" s="316"/>
      <c r="LMR52" s="316"/>
      <c r="LMS52" s="316"/>
      <c r="LMT52" s="316"/>
      <c r="LMU52" s="139"/>
      <c r="LMV52" s="316"/>
      <c r="LMW52" s="316"/>
      <c r="LMX52" s="316"/>
      <c r="LMY52" s="316"/>
      <c r="LMZ52" s="316"/>
      <c r="LNA52" s="316"/>
      <c r="LNB52" s="316"/>
      <c r="LNC52" s="316"/>
      <c r="LND52" s="316"/>
      <c r="LNE52" s="316"/>
      <c r="LNF52" s="139"/>
      <c r="LNG52" s="316"/>
      <c r="LNH52" s="316"/>
      <c r="LNI52" s="316"/>
      <c r="LNJ52" s="316"/>
      <c r="LNK52" s="316"/>
      <c r="LNL52" s="316"/>
      <c r="LNM52" s="316"/>
      <c r="LNN52" s="316"/>
      <c r="LNO52" s="316"/>
      <c r="LNP52" s="316"/>
      <c r="LNQ52" s="139"/>
      <c r="LNR52" s="316"/>
      <c r="LNS52" s="316"/>
      <c r="LNT52" s="316"/>
      <c r="LNU52" s="316"/>
      <c r="LNV52" s="316"/>
      <c r="LNW52" s="316"/>
      <c r="LNX52" s="316"/>
      <c r="LNY52" s="316"/>
      <c r="LNZ52" s="316"/>
      <c r="LOA52" s="316"/>
      <c r="LOB52" s="139"/>
      <c r="LOC52" s="316"/>
      <c r="LOD52" s="316"/>
      <c r="LOE52" s="316"/>
      <c r="LOF52" s="316"/>
      <c r="LOG52" s="316"/>
      <c r="LOH52" s="316"/>
      <c r="LOI52" s="316"/>
      <c r="LOJ52" s="316"/>
      <c r="LOK52" s="316"/>
      <c r="LOL52" s="316"/>
      <c r="LOM52" s="139"/>
      <c r="LON52" s="316"/>
      <c r="LOO52" s="316"/>
      <c r="LOP52" s="316"/>
      <c r="LOQ52" s="316"/>
      <c r="LOR52" s="316"/>
      <c r="LOS52" s="316"/>
      <c r="LOT52" s="316"/>
      <c r="LOU52" s="316"/>
      <c r="LOV52" s="316"/>
      <c r="LOW52" s="316"/>
      <c r="LOX52" s="139"/>
      <c r="LOY52" s="316"/>
      <c r="LOZ52" s="316"/>
      <c r="LPA52" s="316"/>
      <c r="LPB52" s="316"/>
      <c r="LPC52" s="316"/>
      <c r="LPD52" s="316"/>
      <c r="LPE52" s="316"/>
      <c r="LPF52" s="316"/>
      <c r="LPG52" s="316"/>
      <c r="LPH52" s="316"/>
      <c r="LPI52" s="139"/>
      <c r="LPJ52" s="316"/>
      <c r="LPK52" s="316"/>
      <c r="LPL52" s="316"/>
      <c r="LPM52" s="316"/>
      <c r="LPN52" s="316"/>
      <c r="LPO52" s="316"/>
      <c r="LPP52" s="316"/>
      <c r="LPQ52" s="316"/>
      <c r="LPR52" s="316"/>
      <c r="LPS52" s="316"/>
      <c r="LPT52" s="139"/>
      <c r="LPU52" s="316"/>
      <c r="LPV52" s="316"/>
      <c r="LPW52" s="316"/>
      <c r="LPX52" s="316"/>
      <c r="LPY52" s="316"/>
      <c r="LPZ52" s="316"/>
      <c r="LQA52" s="316"/>
      <c r="LQB52" s="316"/>
      <c r="LQC52" s="316"/>
      <c r="LQD52" s="316"/>
      <c r="LQE52" s="139"/>
      <c r="LQF52" s="316"/>
      <c r="LQG52" s="316"/>
      <c r="LQH52" s="316"/>
      <c r="LQI52" s="316"/>
      <c r="LQJ52" s="316"/>
      <c r="LQK52" s="316"/>
      <c r="LQL52" s="316"/>
      <c r="LQM52" s="316"/>
      <c r="LQN52" s="316"/>
      <c r="LQO52" s="316"/>
      <c r="LQP52" s="139"/>
      <c r="LQQ52" s="316"/>
      <c r="LQR52" s="316"/>
      <c r="LQS52" s="316"/>
      <c r="LQT52" s="316"/>
      <c r="LQU52" s="316"/>
      <c r="LQV52" s="316"/>
      <c r="LQW52" s="316"/>
      <c r="LQX52" s="316"/>
      <c r="LQY52" s="316"/>
      <c r="LQZ52" s="316"/>
      <c r="LRA52" s="139"/>
      <c r="LRB52" s="316"/>
      <c r="LRC52" s="316"/>
      <c r="LRD52" s="316"/>
      <c r="LRE52" s="316"/>
      <c r="LRF52" s="316"/>
      <c r="LRG52" s="316"/>
      <c r="LRH52" s="316"/>
      <c r="LRI52" s="316"/>
      <c r="LRJ52" s="316"/>
      <c r="LRK52" s="316"/>
      <c r="LRL52" s="139"/>
      <c r="LRM52" s="316"/>
      <c r="LRN52" s="316"/>
      <c r="LRO52" s="316"/>
      <c r="LRP52" s="316"/>
      <c r="LRQ52" s="316"/>
      <c r="LRR52" s="316"/>
      <c r="LRS52" s="316"/>
      <c r="LRT52" s="316"/>
      <c r="LRU52" s="316"/>
      <c r="LRV52" s="316"/>
      <c r="LRW52" s="139"/>
      <c r="LRX52" s="316"/>
      <c r="LRY52" s="316"/>
      <c r="LRZ52" s="316"/>
      <c r="LSA52" s="316"/>
      <c r="LSB52" s="316"/>
      <c r="LSC52" s="316"/>
      <c r="LSD52" s="316"/>
      <c r="LSE52" s="316"/>
      <c r="LSF52" s="316"/>
      <c r="LSG52" s="316"/>
      <c r="LSH52" s="139"/>
      <c r="LSI52" s="316"/>
      <c r="LSJ52" s="316"/>
      <c r="LSK52" s="316"/>
      <c r="LSL52" s="316"/>
      <c r="LSM52" s="316"/>
      <c r="LSN52" s="316"/>
      <c r="LSO52" s="316"/>
      <c r="LSP52" s="316"/>
      <c r="LSQ52" s="316"/>
      <c r="LSR52" s="316"/>
      <c r="LSS52" s="139"/>
      <c r="LST52" s="316"/>
      <c r="LSU52" s="316"/>
      <c r="LSV52" s="316"/>
      <c r="LSW52" s="316"/>
      <c r="LSX52" s="316"/>
      <c r="LSY52" s="316"/>
      <c r="LSZ52" s="316"/>
      <c r="LTA52" s="316"/>
      <c r="LTB52" s="316"/>
      <c r="LTC52" s="316"/>
      <c r="LTD52" s="139"/>
      <c r="LTE52" s="316"/>
      <c r="LTF52" s="316"/>
      <c r="LTG52" s="316"/>
      <c r="LTH52" s="316"/>
      <c r="LTI52" s="316"/>
      <c r="LTJ52" s="316"/>
      <c r="LTK52" s="316"/>
      <c r="LTL52" s="316"/>
      <c r="LTM52" s="316"/>
      <c r="LTN52" s="316"/>
      <c r="LTO52" s="139"/>
      <c r="LTP52" s="316"/>
      <c r="LTQ52" s="316"/>
      <c r="LTR52" s="316"/>
      <c r="LTS52" s="316"/>
      <c r="LTT52" s="316"/>
      <c r="LTU52" s="316"/>
      <c r="LTV52" s="316"/>
      <c r="LTW52" s="316"/>
      <c r="LTX52" s="316"/>
      <c r="LTY52" s="316"/>
      <c r="LTZ52" s="139"/>
      <c r="LUA52" s="316"/>
      <c r="LUB52" s="316"/>
      <c r="LUC52" s="316"/>
      <c r="LUD52" s="316"/>
      <c r="LUE52" s="316"/>
      <c r="LUF52" s="316"/>
      <c r="LUG52" s="316"/>
      <c r="LUH52" s="316"/>
      <c r="LUI52" s="316"/>
      <c r="LUJ52" s="316"/>
      <c r="LUK52" s="139"/>
      <c r="LUL52" s="316"/>
      <c r="LUM52" s="316"/>
      <c r="LUN52" s="316"/>
      <c r="LUO52" s="316"/>
      <c r="LUP52" s="316"/>
      <c r="LUQ52" s="316"/>
      <c r="LUR52" s="316"/>
      <c r="LUS52" s="316"/>
      <c r="LUT52" s="316"/>
      <c r="LUU52" s="316"/>
      <c r="LUV52" s="139"/>
      <c r="LUW52" s="316"/>
      <c r="LUX52" s="316"/>
      <c r="LUY52" s="316"/>
      <c r="LUZ52" s="316"/>
      <c r="LVA52" s="316"/>
      <c r="LVB52" s="316"/>
      <c r="LVC52" s="316"/>
      <c r="LVD52" s="316"/>
      <c r="LVE52" s="316"/>
      <c r="LVF52" s="316"/>
      <c r="LVG52" s="139"/>
      <c r="LVH52" s="316"/>
      <c r="LVI52" s="316"/>
      <c r="LVJ52" s="316"/>
      <c r="LVK52" s="316"/>
      <c r="LVL52" s="316"/>
      <c r="LVM52" s="316"/>
      <c r="LVN52" s="316"/>
      <c r="LVO52" s="316"/>
      <c r="LVP52" s="316"/>
      <c r="LVQ52" s="316"/>
      <c r="LVR52" s="139"/>
      <c r="LVS52" s="316"/>
      <c r="LVT52" s="316"/>
      <c r="LVU52" s="316"/>
      <c r="LVV52" s="316"/>
      <c r="LVW52" s="316"/>
      <c r="LVX52" s="316"/>
      <c r="LVY52" s="316"/>
      <c r="LVZ52" s="316"/>
      <c r="LWA52" s="316"/>
      <c r="LWB52" s="316"/>
      <c r="LWC52" s="139"/>
      <c r="LWD52" s="316"/>
      <c r="LWE52" s="316"/>
      <c r="LWF52" s="316"/>
      <c r="LWG52" s="316"/>
      <c r="LWH52" s="316"/>
      <c r="LWI52" s="316"/>
      <c r="LWJ52" s="316"/>
      <c r="LWK52" s="316"/>
      <c r="LWL52" s="316"/>
      <c r="LWM52" s="316"/>
      <c r="LWN52" s="139"/>
      <c r="LWO52" s="316"/>
      <c r="LWP52" s="316"/>
      <c r="LWQ52" s="316"/>
      <c r="LWR52" s="316"/>
      <c r="LWS52" s="316"/>
      <c r="LWT52" s="316"/>
      <c r="LWU52" s="316"/>
      <c r="LWV52" s="316"/>
      <c r="LWW52" s="316"/>
      <c r="LWX52" s="316"/>
      <c r="LWY52" s="139"/>
      <c r="LWZ52" s="316"/>
      <c r="LXA52" s="316"/>
      <c r="LXB52" s="316"/>
      <c r="LXC52" s="316"/>
      <c r="LXD52" s="316"/>
      <c r="LXE52" s="316"/>
      <c r="LXF52" s="316"/>
      <c r="LXG52" s="316"/>
      <c r="LXH52" s="316"/>
      <c r="LXI52" s="316"/>
      <c r="LXJ52" s="139"/>
      <c r="LXK52" s="316"/>
      <c r="LXL52" s="316"/>
      <c r="LXM52" s="316"/>
      <c r="LXN52" s="316"/>
      <c r="LXO52" s="316"/>
      <c r="LXP52" s="316"/>
      <c r="LXQ52" s="316"/>
      <c r="LXR52" s="316"/>
      <c r="LXS52" s="316"/>
      <c r="LXT52" s="316"/>
      <c r="LXU52" s="139"/>
      <c r="LXV52" s="316"/>
      <c r="LXW52" s="316"/>
      <c r="LXX52" s="316"/>
      <c r="LXY52" s="316"/>
      <c r="LXZ52" s="316"/>
      <c r="LYA52" s="316"/>
      <c r="LYB52" s="316"/>
      <c r="LYC52" s="316"/>
      <c r="LYD52" s="316"/>
      <c r="LYE52" s="316"/>
      <c r="LYF52" s="139"/>
      <c r="LYG52" s="316"/>
      <c r="LYH52" s="316"/>
      <c r="LYI52" s="316"/>
      <c r="LYJ52" s="316"/>
      <c r="LYK52" s="316"/>
      <c r="LYL52" s="316"/>
      <c r="LYM52" s="316"/>
      <c r="LYN52" s="316"/>
      <c r="LYO52" s="316"/>
      <c r="LYP52" s="316"/>
      <c r="LYQ52" s="139"/>
      <c r="LYR52" s="316"/>
      <c r="LYS52" s="316"/>
      <c r="LYT52" s="316"/>
      <c r="LYU52" s="316"/>
      <c r="LYV52" s="316"/>
      <c r="LYW52" s="316"/>
      <c r="LYX52" s="316"/>
      <c r="LYY52" s="316"/>
      <c r="LYZ52" s="316"/>
      <c r="LZA52" s="316"/>
      <c r="LZB52" s="139"/>
      <c r="LZC52" s="316"/>
      <c r="LZD52" s="316"/>
      <c r="LZE52" s="316"/>
      <c r="LZF52" s="316"/>
      <c r="LZG52" s="316"/>
      <c r="LZH52" s="316"/>
      <c r="LZI52" s="316"/>
      <c r="LZJ52" s="316"/>
      <c r="LZK52" s="316"/>
      <c r="LZL52" s="316"/>
      <c r="LZM52" s="139"/>
      <c r="LZN52" s="316"/>
      <c r="LZO52" s="316"/>
      <c r="LZP52" s="316"/>
      <c r="LZQ52" s="316"/>
      <c r="LZR52" s="316"/>
      <c r="LZS52" s="316"/>
      <c r="LZT52" s="316"/>
      <c r="LZU52" s="316"/>
      <c r="LZV52" s="316"/>
      <c r="LZW52" s="316"/>
      <c r="LZX52" s="139"/>
      <c r="LZY52" s="316"/>
      <c r="LZZ52" s="316"/>
      <c r="MAA52" s="316"/>
      <c r="MAB52" s="316"/>
      <c r="MAC52" s="316"/>
      <c r="MAD52" s="316"/>
      <c r="MAE52" s="316"/>
      <c r="MAF52" s="316"/>
      <c r="MAG52" s="316"/>
      <c r="MAH52" s="316"/>
      <c r="MAI52" s="139"/>
      <c r="MAJ52" s="316"/>
      <c r="MAK52" s="316"/>
      <c r="MAL52" s="316"/>
      <c r="MAM52" s="316"/>
      <c r="MAN52" s="316"/>
      <c r="MAO52" s="316"/>
      <c r="MAP52" s="316"/>
      <c r="MAQ52" s="316"/>
      <c r="MAR52" s="316"/>
      <c r="MAS52" s="316"/>
      <c r="MAT52" s="139"/>
      <c r="MAU52" s="316"/>
      <c r="MAV52" s="316"/>
      <c r="MAW52" s="316"/>
      <c r="MAX52" s="316"/>
      <c r="MAY52" s="316"/>
      <c r="MAZ52" s="316"/>
      <c r="MBA52" s="316"/>
      <c r="MBB52" s="316"/>
      <c r="MBC52" s="316"/>
      <c r="MBD52" s="316"/>
      <c r="MBE52" s="139"/>
      <c r="MBF52" s="316"/>
      <c r="MBG52" s="316"/>
      <c r="MBH52" s="316"/>
      <c r="MBI52" s="316"/>
      <c r="MBJ52" s="316"/>
      <c r="MBK52" s="316"/>
      <c r="MBL52" s="316"/>
      <c r="MBM52" s="316"/>
      <c r="MBN52" s="316"/>
      <c r="MBO52" s="316"/>
      <c r="MBP52" s="139"/>
      <c r="MBQ52" s="316"/>
      <c r="MBR52" s="316"/>
      <c r="MBS52" s="316"/>
      <c r="MBT52" s="316"/>
      <c r="MBU52" s="316"/>
      <c r="MBV52" s="316"/>
      <c r="MBW52" s="316"/>
      <c r="MBX52" s="316"/>
      <c r="MBY52" s="316"/>
      <c r="MBZ52" s="316"/>
      <c r="MCA52" s="139"/>
      <c r="MCB52" s="316"/>
      <c r="MCC52" s="316"/>
      <c r="MCD52" s="316"/>
      <c r="MCE52" s="316"/>
      <c r="MCF52" s="316"/>
      <c r="MCG52" s="316"/>
      <c r="MCH52" s="316"/>
      <c r="MCI52" s="316"/>
      <c r="MCJ52" s="316"/>
      <c r="MCK52" s="316"/>
      <c r="MCL52" s="139"/>
      <c r="MCM52" s="316"/>
      <c r="MCN52" s="316"/>
      <c r="MCO52" s="316"/>
      <c r="MCP52" s="316"/>
      <c r="MCQ52" s="316"/>
      <c r="MCR52" s="316"/>
      <c r="MCS52" s="316"/>
      <c r="MCT52" s="316"/>
      <c r="MCU52" s="316"/>
      <c r="MCV52" s="316"/>
      <c r="MCW52" s="139"/>
      <c r="MCX52" s="316"/>
      <c r="MCY52" s="316"/>
      <c r="MCZ52" s="316"/>
      <c r="MDA52" s="316"/>
      <c r="MDB52" s="316"/>
      <c r="MDC52" s="316"/>
      <c r="MDD52" s="316"/>
      <c r="MDE52" s="316"/>
      <c r="MDF52" s="316"/>
      <c r="MDG52" s="316"/>
      <c r="MDH52" s="139"/>
      <c r="MDI52" s="316"/>
      <c r="MDJ52" s="316"/>
      <c r="MDK52" s="316"/>
      <c r="MDL52" s="316"/>
      <c r="MDM52" s="316"/>
      <c r="MDN52" s="316"/>
      <c r="MDO52" s="316"/>
      <c r="MDP52" s="316"/>
      <c r="MDQ52" s="316"/>
      <c r="MDR52" s="316"/>
      <c r="MDS52" s="139"/>
      <c r="MDT52" s="316"/>
      <c r="MDU52" s="316"/>
      <c r="MDV52" s="316"/>
      <c r="MDW52" s="316"/>
      <c r="MDX52" s="316"/>
      <c r="MDY52" s="316"/>
      <c r="MDZ52" s="316"/>
      <c r="MEA52" s="316"/>
      <c r="MEB52" s="316"/>
      <c r="MEC52" s="316"/>
      <c r="MED52" s="139"/>
      <c r="MEE52" s="316"/>
      <c r="MEF52" s="316"/>
      <c r="MEG52" s="316"/>
      <c r="MEH52" s="316"/>
      <c r="MEI52" s="316"/>
      <c r="MEJ52" s="316"/>
      <c r="MEK52" s="316"/>
      <c r="MEL52" s="316"/>
      <c r="MEM52" s="316"/>
      <c r="MEN52" s="316"/>
      <c r="MEO52" s="139"/>
      <c r="MEP52" s="316"/>
      <c r="MEQ52" s="316"/>
      <c r="MER52" s="316"/>
      <c r="MES52" s="316"/>
      <c r="MET52" s="316"/>
      <c r="MEU52" s="316"/>
      <c r="MEV52" s="316"/>
      <c r="MEW52" s="316"/>
      <c r="MEX52" s="316"/>
      <c r="MEY52" s="316"/>
      <c r="MEZ52" s="139"/>
      <c r="MFA52" s="316"/>
      <c r="MFB52" s="316"/>
      <c r="MFC52" s="316"/>
      <c r="MFD52" s="316"/>
      <c r="MFE52" s="316"/>
      <c r="MFF52" s="316"/>
      <c r="MFG52" s="316"/>
      <c r="MFH52" s="316"/>
      <c r="MFI52" s="316"/>
      <c r="MFJ52" s="316"/>
      <c r="MFK52" s="139"/>
      <c r="MFL52" s="316"/>
      <c r="MFM52" s="316"/>
      <c r="MFN52" s="316"/>
      <c r="MFO52" s="316"/>
      <c r="MFP52" s="316"/>
      <c r="MFQ52" s="316"/>
      <c r="MFR52" s="316"/>
      <c r="MFS52" s="316"/>
      <c r="MFT52" s="316"/>
      <c r="MFU52" s="316"/>
      <c r="MFV52" s="139"/>
      <c r="MFW52" s="316"/>
      <c r="MFX52" s="316"/>
      <c r="MFY52" s="316"/>
      <c r="MFZ52" s="316"/>
      <c r="MGA52" s="316"/>
      <c r="MGB52" s="316"/>
      <c r="MGC52" s="316"/>
      <c r="MGD52" s="316"/>
      <c r="MGE52" s="316"/>
      <c r="MGF52" s="316"/>
      <c r="MGG52" s="139"/>
      <c r="MGH52" s="316"/>
      <c r="MGI52" s="316"/>
      <c r="MGJ52" s="316"/>
      <c r="MGK52" s="316"/>
      <c r="MGL52" s="316"/>
      <c r="MGM52" s="316"/>
      <c r="MGN52" s="316"/>
      <c r="MGO52" s="316"/>
      <c r="MGP52" s="316"/>
      <c r="MGQ52" s="316"/>
      <c r="MGR52" s="139"/>
      <c r="MGS52" s="316"/>
      <c r="MGT52" s="316"/>
      <c r="MGU52" s="316"/>
      <c r="MGV52" s="316"/>
      <c r="MGW52" s="316"/>
      <c r="MGX52" s="316"/>
      <c r="MGY52" s="316"/>
      <c r="MGZ52" s="316"/>
      <c r="MHA52" s="316"/>
      <c r="MHB52" s="316"/>
      <c r="MHC52" s="139"/>
      <c r="MHD52" s="316"/>
      <c r="MHE52" s="316"/>
      <c r="MHF52" s="316"/>
      <c r="MHG52" s="316"/>
      <c r="MHH52" s="316"/>
      <c r="MHI52" s="316"/>
      <c r="MHJ52" s="316"/>
      <c r="MHK52" s="316"/>
      <c r="MHL52" s="316"/>
      <c r="MHM52" s="316"/>
      <c r="MHN52" s="139"/>
      <c r="MHO52" s="316"/>
      <c r="MHP52" s="316"/>
      <c r="MHQ52" s="316"/>
      <c r="MHR52" s="316"/>
      <c r="MHS52" s="316"/>
      <c r="MHT52" s="316"/>
      <c r="MHU52" s="316"/>
      <c r="MHV52" s="316"/>
      <c r="MHW52" s="316"/>
      <c r="MHX52" s="316"/>
      <c r="MHY52" s="139"/>
      <c r="MHZ52" s="316"/>
      <c r="MIA52" s="316"/>
      <c r="MIB52" s="316"/>
      <c r="MIC52" s="316"/>
      <c r="MID52" s="316"/>
      <c r="MIE52" s="316"/>
      <c r="MIF52" s="316"/>
      <c r="MIG52" s="316"/>
      <c r="MIH52" s="316"/>
      <c r="MII52" s="316"/>
      <c r="MIJ52" s="139"/>
      <c r="MIK52" s="316"/>
      <c r="MIL52" s="316"/>
      <c r="MIM52" s="316"/>
      <c r="MIN52" s="316"/>
      <c r="MIO52" s="316"/>
      <c r="MIP52" s="316"/>
      <c r="MIQ52" s="316"/>
      <c r="MIR52" s="316"/>
      <c r="MIS52" s="316"/>
      <c r="MIT52" s="316"/>
      <c r="MIU52" s="139"/>
      <c r="MIV52" s="316"/>
      <c r="MIW52" s="316"/>
      <c r="MIX52" s="316"/>
      <c r="MIY52" s="316"/>
      <c r="MIZ52" s="316"/>
      <c r="MJA52" s="316"/>
      <c r="MJB52" s="316"/>
      <c r="MJC52" s="316"/>
      <c r="MJD52" s="316"/>
      <c r="MJE52" s="316"/>
      <c r="MJF52" s="139"/>
      <c r="MJG52" s="316"/>
      <c r="MJH52" s="316"/>
      <c r="MJI52" s="316"/>
      <c r="MJJ52" s="316"/>
      <c r="MJK52" s="316"/>
      <c r="MJL52" s="316"/>
      <c r="MJM52" s="316"/>
      <c r="MJN52" s="316"/>
      <c r="MJO52" s="316"/>
      <c r="MJP52" s="316"/>
      <c r="MJQ52" s="139"/>
      <c r="MJR52" s="316"/>
      <c r="MJS52" s="316"/>
      <c r="MJT52" s="316"/>
      <c r="MJU52" s="316"/>
      <c r="MJV52" s="316"/>
      <c r="MJW52" s="316"/>
      <c r="MJX52" s="316"/>
      <c r="MJY52" s="316"/>
      <c r="MJZ52" s="316"/>
      <c r="MKA52" s="316"/>
      <c r="MKB52" s="139"/>
      <c r="MKC52" s="316"/>
      <c r="MKD52" s="316"/>
      <c r="MKE52" s="316"/>
      <c r="MKF52" s="316"/>
      <c r="MKG52" s="316"/>
      <c r="MKH52" s="316"/>
      <c r="MKI52" s="316"/>
      <c r="MKJ52" s="316"/>
      <c r="MKK52" s="316"/>
      <c r="MKL52" s="316"/>
      <c r="MKM52" s="139"/>
      <c r="MKN52" s="316"/>
      <c r="MKO52" s="316"/>
      <c r="MKP52" s="316"/>
      <c r="MKQ52" s="316"/>
      <c r="MKR52" s="316"/>
      <c r="MKS52" s="316"/>
      <c r="MKT52" s="316"/>
      <c r="MKU52" s="316"/>
      <c r="MKV52" s="316"/>
      <c r="MKW52" s="316"/>
      <c r="MKX52" s="139"/>
      <c r="MKY52" s="316"/>
      <c r="MKZ52" s="316"/>
      <c r="MLA52" s="316"/>
      <c r="MLB52" s="316"/>
      <c r="MLC52" s="316"/>
      <c r="MLD52" s="316"/>
      <c r="MLE52" s="316"/>
      <c r="MLF52" s="316"/>
      <c r="MLG52" s="316"/>
      <c r="MLH52" s="316"/>
      <c r="MLI52" s="139"/>
      <c r="MLJ52" s="316"/>
      <c r="MLK52" s="316"/>
      <c r="MLL52" s="316"/>
      <c r="MLM52" s="316"/>
      <c r="MLN52" s="316"/>
      <c r="MLO52" s="316"/>
      <c r="MLP52" s="316"/>
      <c r="MLQ52" s="316"/>
      <c r="MLR52" s="316"/>
      <c r="MLS52" s="316"/>
      <c r="MLT52" s="139"/>
      <c r="MLU52" s="316"/>
      <c r="MLV52" s="316"/>
      <c r="MLW52" s="316"/>
      <c r="MLX52" s="316"/>
      <c r="MLY52" s="316"/>
      <c r="MLZ52" s="316"/>
      <c r="MMA52" s="316"/>
      <c r="MMB52" s="316"/>
      <c r="MMC52" s="316"/>
      <c r="MMD52" s="316"/>
      <c r="MME52" s="139"/>
      <c r="MMF52" s="316"/>
      <c r="MMG52" s="316"/>
      <c r="MMH52" s="316"/>
      <c r="MMI52" s="316"/>
      <c r="MMJ52" s="316"/>
      <c r="MMK52" s="316"/>
      <c r="MML52" s="316"/>
      <c r="MMM52" s="316"/>
      <c r="MMN52" s="316"/>
      <c r="MMO52" s="316"/>
      <c r="MMP52" s="139"/>
      <c r="MMQ52" s="316"/>
      <c r="MMR52" s="316"/>
      <c r="MMS52" s="316"/>
      <c r="MMT52" s="316"/>
      <c r="MMU52" s="316"/>
      <c r="MMV52" s="316"/>
      <c r="MMW52" s="316"/>
      <c r="MMX52" s="316"/>
      <c r="MMY52" s="316"/>
      <c r="MMZ52" s="316"/>
      <c r="MNA52" s="139"/>
      <c r="MNB52" s="316"/>
      <c r="MNC52" s="316"/>
      <c r="MND52" s="316"/>
      <c r="MNE52" s="316"/>
      <c r="MNF52" s="316"/>
      <c r="MNG52" s="316"/>
      <c r="MNH52" s="316"/>
      <c r="MNI52" s="316"/>
      <c r="MNJ52" s="316"/>
      <c r="MNK52" s="316"/>
      <c r="MNL52" s="139"/>
      <c r="MNM52" s="316"/>
      <c r="MNN52" s="316"/>
      <c r="MNO52" s="316"/>
      <c r="MNP52" s="316"/>
      <c r="MNQ52" s="316"/>
      <c r="MNR52" s="316"/>
      <c r="MNS52" s="316"/>
      <c r="MNT52" s="316"/>
      <c r="MNU52" s="316"/>
      <c r="MNV52" s="316"/>
      <c r="MNW52" s="139"/>
      <c r="MNX52" s="316"/>
      <c r="MNY52" s="316"/>
      <c r="MNZ52" s="316"/>
      <c r="MOA52" s="316"/>
      <c r="MOB52" s="316"/>
      <c r="MOC52" s="316"/>
      <c r="MOD52" s="316"/>
      <c r="MOE52" s="316"/>
      <c r="MOF52" s="316"/>
      <c r="MOG52" s="316"/>
      <c r="MOH52" s="139"/>
      <c r="MOI52" s="316"/>
      <c r="MOJ52" s="316"/>
      <c r="MOK52" s="316"/>
      <c r="MOL52" s="316"/>
      <c r="MOM52" s="316"/>
      <c r="MON52" s="316"/>
      <c r="MOO52" s="316"/>
      <c r="MOP52" s="316"/>
      <c r="MOQ52" s="316"/>
      <c r="MOR52" s="316"/>
      <c r="MOS52" s="139"/>
      <c r="MOT52" s="316"/>
      <c r="MOU52" s="316"/>
      <c r="MOV52" s="316"/>
      <c r="MOW52" s="316"/>
      <c r="MOX52" s="316"/>
      <c r="MOY52" s="316"/>
      <c r="MOZ52" s="316"/>
      <c r="MPA52" s="316"/>
      <c r="MPB52" s="316"/>
      <c r="MPC52" s="316"/>
      <c r="MPD52" s="139"/>
      <c r="MPE52" s="316"/>
      <c r="MPF52" s="316"/>
      <c r="MPG52" s="316"/>
      <c r="MPH52" s="316"/>
      <c r="MPI52" s="316"/>
      <c r="MPJ52" s="316"/>
      <c r="MPK52" s="316"/>
      <c r="MPL52" s="316"/>
      <c r="MPM52" s="316"/>
      <c r="MPN52" s="316"/>
      <c r="MPO52" s="139"/>
      <c r="MPP52" s="316"/>
      <c r="MPQ52" s="316"/>
      <c r="MPR52" s="316"/>
      <c r="MPS52" s="316"/>
      <c r="MPT52" s="316"/>
      <c r="MPU52" s="316"/>
      <c r="MPV52" s="316"/>
      <c r="MPW52" s="316"/>
      <c r="MPX52" s="316"/>
      <c r="MPY52" s="316"/>
      <c r="MPZ52" s="139"/>
      <c r="MQA52" s="316"/>
      <c r="MQB52" s="316"/>
      <c r="MQC52" s="316"/>
      <c r="MQD52" s="316"/>
      <c r="MQE52" s="316"/>
      <c r="MQF52" s="316"/>
      <c r="MQG52" s="316"/>
      <c r="MQH52" s="316"/>
      <c r="MQI52" s="316"/>
      <c r="MQJ52" s="316"/>
      <c r="MQK52" s="139"/>
      <c r="MQL52" s="316"/>
      <c r="MQM52" s="316"/>
      <c r="MQN52" s="316"/>
      <c r="MQO52" s="316"/>
      <c r="MQP52" s="316"/>
      <c r="MQQ52" s="316"/>
      <c r="MQR52" s="316"/>
      <c r="MQS52" s="316"/>
      <c r="MQT52" s="316"/>
      <c r="MQU52" s="316"/>
      <c r="MQV52" s="139"/>
      <c r="MQW52" s="316"/>
      <c r="MQX52" s="316"/>
      <c r="MQY52" s="316"/>
      <c r="MQZ52" s="316"/>
      <c r="MRA52" s="316"/>
      <c r="MRB52" s="316"/>
      <c r="MRC52" s="316"/>
      <c r="MRD52" s="316"/>
      <c r="MRE52" s="316"/>
      <c r="MRF52" s="316"/>
      <c r="MRG52" s="139"/>
      <c r="MRH52" s="316"/>
      <c r="MRI52" s="316"/>
      <c r="MRJ52" s="316"/>
      <c r="MRK52" s="316"/>
      <c r="MRL52" s="316"/>
      <c r="MRM52" s="316"/>
      <c r="MRN52" s="316"/>
      <c r="MRO52" s="316"/>
      <c r="MRP52" s="316"/>
      <c r="MRQ52" s="316"/>
      <c r="MRR52" s="139"/>
      <c r="MRS52" s="316"/>
      <c r="MRT52" s="316"/>
      <c r="MRU52" s="316"/>
      <c r="MRV52" s="316"/>
      <c r="MRW52" s="316"/>
      <c r="MRX52" s="316"/>
      <c r="MRY52" s="316"/>
      <c r="MRZ52" s="316"/>
      <c r="MSA52" s="316"/>
      <c r="MSB52" s="316"/>
      <c r="MSC52" s="139"/>
      <c r="MSD52" s="316"/>
      <c r="MSE52" s="316"/>
      <c r="MSF52" s="316"/>
      <c r="MSG52" s="316"/>
      <c r="MSH52" s="316"/>
      <c r="MSI52" s="316"/>
      <c r="MSJ52" s="316"/>
      <c r="MSK52" s="316"/>
      <c r="MSL52" s="316"/>
      <c r="MSM52" s="316"/>
      <c r="MSN52" s="139"/>
      <c r="MSO52" s="316"/>
      <c r="MSP52" s="316"/>
      <c r="MSQ52" s="316"/>
      <c r="MSR52" s="316"/>
      <c r="MSS52" s="316"/>
      <c r="MST52" s="316"/>
      <c r="MSU52" s="316"/>
      <c r="MSV52" s="316"/>
      <c r="MSW52" s="316"/>
      <c r="MSX52" s="316"/>
      <c r="MSY52" s="139"/>
      <c r="MSZ52" s="316"/>
      <c r="MTA52" s="316"/>
      <c r="MTB52" s="316"/>
      <c r="MTC52" s="316"/>
      <c r="MTD52" s="316"/>
      <c r="MTE52" s="316"/>
      <c r="MTF52" s="316"/>
      <c r="MTG52" s="316"/>
      <c r="MTH52" s="316"/>
      <c r="MTI52" s="316"/>
      <c r="MTJ52" s="139"/>
      <c r="MTK52" s="316"/>
      <c r="MTL52" s="316"/>
      <c r="MTM52" s="316"/>
      <c r="MTN52" s="316"/>
      <c r="MTO52" s="316"/>
      <c r="MTP52" s="316"/>
      <c r="MTQ52" s="316"/>
      <c r="MTR52" s="316"/>
      <c r="MTS52" s="316"/>
      <c r="MTT52" s="316"/>
      <c r="MTU52" s="139"/>
      <c r="MTV52" s="316"/>
      <c r="MTW52" s="316"/>
      <c r="MTX52" s="316"/>
      <c r="MTY52" s="316"/>
      <c r="MTZ52" s="316"/>
      <c r="MUA52" s="316"/>
      <c r="MUB52" s="316"/>
      <c r="MUC52" s="316"/>
      <c r="MUD52" s="316"/>
      <c r="MUE52" s="316"/>
      <c r="MUF52" s="139"/>
      <c r="MUG52" s="316"/>
      <c r="MUH52" s="316"/>
      <c r="MUI52" s="316"/>
      <c r="MUJ52" s="316"/>
      <c r="MUK52" s="316"/>
      <c r="MUL52" s="316"/>
      <c r="MUM52" s="316"/>
      <c r="MUN52" s="316"/>
      <c r="MUO52" s="316"/>
      <c r="MUP52" s="316"/>
      <c r="MUQ52" s="139"/>
      <c r="MUR52" s="316"/>
      <c r="MUS52" s="316"/>
      <c r="MUT52" s="316"/>
      <c r="MUU52" s="316"/>
      <c r="MUV52" s="316"/>
      <c r="MUW52" s="316"/>
      <c r="MUX52" s="316"/>
      <c r="MUY52" s="316"/>
      <c r="MUZ52" s="316"/>
      <c r="MVA52" s="316"/>
      <c r="MVB52" s="139"/>
      <c r="MVC52" s="316"/>
      <c r="MVD52" s="316"/>
      <c r="MVE52" s="316"/>
      <c r="MVF52" s="316"/>
      <c r="MVG52" s="316"/>
      <c r="MVH52" s="316"/>
      <c r="MVI52" s="316"/>
      <c r="MVJ52" s="316"/>
      <c r="MVK52" s="316"/>
      <c r="MVL52" s="316"/>
      <c r="MVM52" s="139"/>
      <c r="MVN52" s="316"/>
      <c r="MVO52" s="316"/>
      <c r="MVP52" s="316"/>
      <c r="MVQ52" s="316"/>
      <c r="MVR52" s="316"/>
      <c r="MVS52" s="316"/>
      <c r="MVT52" s="316"/>
      <c r="MVU52" s="316"/>
      <c r="MVV52" s="316"/>
      <c r="MVW52" s="316"/>
      <c r="MVX52" s="139"/>
      <c r="MVY52" s="316"/>
      <c r="MVZ52" s="316"/>
      <c r="MWA52" s="316"/>
      <c r="MWB52" s="316"/>
      <c r="MWC52" s="316"/>
      <c r="MWD52" s="316"/>
      <c r="MWE52" s="316"/>
      <c r="MWF52" s="316"/>
      <c r="MWG52" s="316"/>
      <c r="MWH52" s="316"/>
      <c r="MWI52" s="139"/>
      <c r="MWJ52" s="316"/>
      <c r="MWK52" s="316"/>
      <c r="MWL52" s="316"/>
      <c r="MWM52" s="316"/>
      <c r="MWN52" s="316"/>
      <c r="MWO52" s="316"/>
      <c r="MWP52" s="316"/>
      <c r="MWQ52" s="316"/>
      <c r="MWR52" s="316"/>
      <c r="MWS52" s="316"/>
      <c r="MWT52" s="139"/>
      <c r="MWU52" s="316"/>
      <c r="MWV52" s="316"/>
      <c r="MWW52" s="316"/>
      <c r="MWX52" s="316"/>
      <c r="MWY52" s="316"/>
      <c r="MWZ52" s="316"/>
      <c r="MXA52" s="316"/>
      <c r="MXB52" s="316"/>
      <c r="MXC52" s="316"/>
      <c r="MXD52" s="316"/>
      <c r="MXE52" s="139"/>
      <c r="MXF52" s="316"/>
      <c r="MXG52" s="316"/>
      <c r="MXH52" s="316"/>
      <c r="MXI52" s="316"/>
      <c r="MXJ52" s="316"/>
      <c r="MXK52" s="316"/>
      <c r="MXL52" s="316"/>
      <c r="MXM52" s="316"/>
      <c r="MXN52" s="316"/>
      <c r="MXO52" s="316"/>
      <c r="MXP52" s="139"/>
      <c r="MXQ52" s="316"/>
      <c r="MXR52" s="316"/>
      <c r="MXS52" s="316"/>
      <c r="MXT52" s="316"/>
      <c r="MXU52" s="316"/>
      <c r="MXV52" s="316"/>
      <c r="MXW52" s="316"/>
      <c r="MXX52" s="316"/>
      <c r="MXY52" s="316"/>
      <c r="MXZ52" s="316"/>
      <c r="MYA52" s="139"/>
      <c r="MYB52" s="316"/>
      <c r="MYC52" s="316"/>
      <c r="MYD52" s="316"/>
      <c r="MYE52" s="316"/>
      <c r="MYF52" s="316"/>
      <c r="MYG52" s="316"/>
      <c r="MYH52" s="316"/>
      <c r="MYI52" s="316"/>
      <c r="MYJ52" s="316"/>
      <c r="MYK52" s="316"/>
      <c r="MYL52" s="139"/>
      <c r="MYM52" s="316"/>
      <c r="MYN52" s="316"/>
      <c r="MYO52" s="316"/>
      <c r="MYP52" s="316"/>
      <c r="MYQ52" s="316"/>
      <c r="MYR52" s="316"/>
      <c r="MYS52" s="316"/>
      <c r="MYT52" s="316"/>
      <c r="MYU52" s="316"/>
      <c r="MYV52" s="316"/>
      <c r="MYW52" s="139"/>
      <c r="MYX52" s="316"/>
      <c r="MYY52" s="316"/>
      <c r="MYZ52" s="316"/>
      <c r="MZA52" s="316"/>
      <c r="MZB52" s="316"/>
      <c r="MZC52" s="316"/>
      <c r="MZD52" s="316"/>
      <c r="MZE52" s="316"/>
      <c r="MZF52" s="316"/>
      <c r="MZG52" s="316"/>
      <c r="MZH52" s="139"/>
      <c r="MZI52" s="316"/>
      <c r="MZJ52" s="316"/>
      <c r="MZK52" s="316"/>
      <c r="MZL52" s="316"/>
      <c r="MZM52" s="316"/>
      <c r="MZN52" s="316"/>
      <c r="MZO52" s="316"/>
      <c r="MZP52" s="316"/>
      <c r="MZQ52" s="316"/>
      <c r="MZR52" s="316"/>
      <c r="MZS52" s="139"/>
      <c r="MZT52" s="316"/>
      <c r="MZU52" s="316"/>
      <c r="MZV52" s="316"/>
      <c r="MZW52" s="316"/>
      <c r="MZX52" s="316"/>
      <c r="MZY52" s="316"/>
      <c r="MZZ52" s="316"/>
      <c r="NAA52" s="316"/>
      <c r="NAB52" s="316"/>
      <c r="NAC52" s="316"/>
      <c r="NAD52" s="139"/>
      <c r="NAE52" s="316"/>
      <c r="NAF52" s="316"/>
      <c r="NAG52" s="316"/>
      <c r="NAH52" s="316"/>
      <c r="NAI52" s="316"/>
      <c r="NAJ52" s="316"/>
      <c r="NAK52" s="316"/>
      <c r="NAL52" s="316"/>
      <c r="NAM52" s="316"/>
      <c r="NAN52" s="316"/>
      <c r="NAO52" s="139"/>
      <c r="NAP52" s="316"/>
      <c r="NAQ52" s="316"/>
      <c r="NAR52" s="316"/>
      <c r="NAS52" s="316"/>
      <c r="NAT52" s="316"/>
      <c r="NAU52" s="316"/>
      <c r="NAV52" s="316"/>
      <c r="NAW52" s="316"/>
      <c r="NAX52" s="316"/>
      <c r="NAY52" s="316"/>
      <c r="NAZ52" s="139"/>
      <c r="NBA52" s="316"/>
      <c r="NBB52" s="316"/>
      <c r="NBC52" s="316"/>
      <c r="NBD52" s="316"/>
      <c r="NBE52" s="316"/>
      <c r="NBF52" s="316"/>
      <c r="NBG52" s="316"/>
      <c r="NBH52" s="316"/>
      <c r="NBI52" s="316"/>
      <c r="NBJ52" s="316"/>
      <c r="NBK52" s="139"/>
      <c r="NBL52" s="316"/>
      <c r="NBM52" s="316"/>
      <c r="NBN52" s="316"/>
      <c r="NBO52" s="316"/>
      <c r="NBP52" s="316"/>
      <c r="NBQ52" s="316"/>
      <c r="NBR52" s="316"/>
      <c r="NBS52" s="316"/>
      <c r="NBT52" s="316"/>
      <c r="NBU52" s="316"/>
      <c r="NBV52" s="139"/>
      <c r="NBW52" s="316"/>
      <c r="NBX52" s="316"/>
      <c r="NBY52" s="316"/>
      <c r="NBZ52" s="316"/>
      <c r="NCA52" s="316"/>
      <c r="NCB52" s="316"/>
      <c r="NCC52" s="316"/>
      <c r="NCD52" s="316"/>
      <c r="NCE52" s="316"/>
      <c r="NCF52" s="316"/>
      <c r="NCG52" s="139"/>
      <c r="NCH52" s="316"/>
      <c r="NCI52" s="316"/>
      <c r="NCJ52" s="316"/>
      <c r="NCK52" s="316"/>
      <c r="NCL52" s="316"/>
      <c r="NCM52" s="316"/>
      <c r="NCN52" s="316"/>
      <c r="NCO52" s="316"/>
      <c r="NCP52" s="316"/>
      <c r="NCQ52" s="316"/>
      <c r="NCR52" s="139"/>
      <c r="NCS52" s="316"/>
      <c r="NCT52" s="316"/>
      <c r="NCU52" s="316"/>
      <c r="NCV52" s="316"/>
      <c r="NCW52" s="316"/>
      <c r="NCX52" s="316"/>
      <c r="NCY52" s="316"/>
      <c r="NCZ52" s="316"/>
      <c r="NDA52" s="316"/>
      <c r="NDB52" s="316"/>
      <c r="NDC52" s="139"/>
      <c r="NDD52" s="316"/>
      <c r="NDE52" s="316"/>
      <c r="NDF52" s="316"/>
      <c r="NDG52" s="316"/>
      <c r="NDH52" s="316"/>
      <c r="NDI52" s="316"/>
      <c r="NDJ52" s="316"/>
      <c r="NDK52" s="316"/>
      <c r="NDL52" s="316"/>
      <c r="NDM52" s="316"/>
      <c r="NDN52" s="139"/>
      <c r="NDO52" s="316"/>
      <c r="NDP52" s="316"/>
      <c r="NDQ52" s="316"/>
      <c r="NDR52" s="316"/>
      <c r="NDS52" s="316"/>
      <c r="NDT52" s="316"/>
      <c r="NDU52" s="316"/>
      <c r="NDV52" s="316"/>
      <c r="NDW52" s="316"/>
      <c r="NDX52" s="316"/>
      <c r="NDY52" s="139"/>
      <c r="NDZ52" s="316"/>
      <c r="NEA52" s="316"/>
      <c r="NEB52" s="316"/>
      <c r="NEC52" s="316"/>
      <c r="NED52" s="316"/>
      <c r="NEE52" s="316"/>
      <c r="NEF52" s="316"/>
      <c r="NEG52" s="316"/>
      <c r="NEH52" s="316"/>
      <c r="NEI52" s="316"/>
      <c r="NEJ52" s="139"/>
      <c r="NEK52" s="316"/>
      <c r="NEL52" s="316"/>
      <c r="NEM52" s="316"/>
      <c r="NEN52" s="316"/>
      <c r="NEO52" s="316"/>
      <c r="NEP52" s="316"/>
      <c r="NEQ52" s="316"/>
      <c r="NER52" s="316"/>
      <c r="NES52" s="316"/>
      <c r="NET52" s="316"/>
      <c r="NEU52" s="139"/>
      <c r="NEV52" s="316"/>
      <c r="NEW52" s="316"/>
      <c r="NEX52" s="316"/>
      <c r="NEY52" s="316"/>
      <c r="NEZ52" s="316"/>
      <c r="NFA52" s="316"/>
      <c r="NFB52" s="316"/>
      <c r="NFC52" s="316"/>
      <c r="NFD52" s="316"/>
      <c r="NFE52" s="316"/>
      <c r="NFF52" s="139"/>
      <c r="NFG52" s="316"/>
      <c r="NFH52" s="316"/>
      <c r="NFI52" s="316"/>
      <c r="NFJ52" s="316"/>
      <c r="NFK52" s="316"/>
      <c r="NFL52" s="316"/>
      <c r="NFM52" s="316"/>
      <c r="NFN52" s="316"/>
      <c r="NFO52" s="316"/>
      <c r="NFP52" s="316"/>
      <c r="NFQ52" s="139"/>
      <c r="NFR52" s="316"/>
      <c r="NFS52" s="316"/>
      <c r="NFT52" s="316"/>
      <c r="NFU52" s="316"/>
      <c r="NFV52" s="316"/>
      <c r="NFW52" s="316"/>
      <c r="NFX52" s="316"/>
      <c r="NFY52" s="316"/>
      <c r="NFZ52" s="316"/>
      <c r="NGA52" s="316"/>
      <c r="NGB52" s="139"/>
      <c r="NGC52" s="316"/>
      <c r="NGD52" s="316"/>
      <c r="NGE52" s="316"/>
      <c r="NGF52" s="316"/>
      <c r="NGG52" s="316"/>
      <c r="NGH52" s="316"/>
      <c r="NGI52" s="316"/>
      <c r="NGJ52" s="316"/>
      <c r="NGK52" s="316"/>
      <c r="NGL52" s="316"/>
      <c r="NGM52" s="139"/>
      <c r="NGN52" s="316"/>
      <c r="NGO52" s="316"/>
      <c r="NGP52" s="316"/>
      <c r="NGQ52" s="316"/>
      <c r="NGR52" s="316"/>
      <c r="NGS52" s="316"/>
      <c r="NGT52" s="316"/>
      <c r="NGU52" s="316"/>
      <c r="NGV52" s="316"/>
      <c r="NGW52" s="316"/>
      <c r="NGX52" s="139"/>
      <c r="NGY52" s="316"/>
      <c r="NGZ52" s="316"/>
      <c r="NHA52" s="316"/>
      <c r="NHB52" s="316"/>
      <c r="NHC52" s="316"/>
      <c r="NHD52" s="316"/>
      <c r="NHE52" s="316"/>
      <c r="NHF52" s="316"/>
      <c r="NHG52" s="316"/>
      <c r="NHH52" s="316"/>
      <c r="NHI52" s="139"/>
      <c r="NHJ52" s="316"/>
      <c r="NHK52" s="316"/>
      <c r="NHL52" s="316"/>
      <c r="NHM52" s="316"/>
      <c r="NHN52" s="316"/>
      <c r="NHO52" s="316"/>
      <c r="NHP52" s="316"/>
      <c r="NHQ52" s="316"/>
      <c r="NHR52" s="316"/>
      <c r="NHS52" s="316"/>
      <c r="NHT52" s="139"/>
      <c r="NHU52" s="316"/>
      <c r="NHV52" s="316"/>
      <c r="NHW52" s="316"/>
      <c r="NHX52" s="316"/>
      <c r="NHY52" s="316"/>
      <c r="NHZ52" s="316"/>
      <c r="NIA52" s="316"/>
      <c r="NIB52" s="316"/>
      <c r="NIC52" s="316"/>
      <c r="NID52" s="316"/>
      <c r="NIE52" s="139"/>
      <c r="NIF52" s="316"/>
      <c r="NIG52" s="316"/>
      <c r="NIH52" s="316"/>
      <c r="NII52" s="316"/>
      <c r="NIJ52" s="316"/>
      <c r="NIK52" s="316"/>
      <c r="NIL52" s="316"/>
      <c r="NIM52" s="316"/>
      <c r="NIN52" s="316"/>
      <c r="NIO52" s="316"/>
      <c r="NIP52" s="139"/>
      <c r="NIQ52" s="316"/>
      <c r="NIR52" s="316"/>
      <c r="NIS52" s="316"/>
      <c r="NIT52" s="316"/>
      <c r="NIU52" s="316"/>
      <c r="NIV52" s="316"/>
      <c r="NIW52" s="316"/>
      <c r="NIX52" s="316"/>
      <c r="NIY52" s="316"/>
      <c r="NIZ52" s="316"/>
      <c r="NJA52" s="139"/>
      <c r="NJB52" s="316"/>
      <c r="NJC52" s="316"/>
      <c r="NJD52" s="316"/>
      <c r="NJE52" s="316"/>
      <c r="NJF52" s="316"/>
      <c r="NJG52" s="316"/>
      <c r="NJH52" s="316"/>
      <c r="NJI52" s="316"/>
      <c r="NJJ52" s="316"/>
      <c r="NJK52" s="316"/>
      <c r="NJL52" s="139"/>
      <c r="NJM52" s="316"/>
      <c r="NJN52" s="316"/>
      <c r="NJO52" s="316"/>
      <c r="NJP52" s="316"/>
      <c r="NJQ52" s="316"/>
      <c r="NJR52" s="316"/>
      <c r="NJS52" s="316"/>
      <c r="NJT52" s="316"/>
      <c r="NJU52" s="316"/>
      <c r="NJV52" s="316"/>
      <c r="NJW52" s="139"/>
      <c r="NJX52" s="316"/>
      <c r="NJY52" s="316"/>
      <c r="NJZ52" s="316"/>
      <c r="NKA52" s="316"/>
      <c r="NKB52" s="316"/>
      <c r="NKC52" s="316"/>
      <c r="NKD52" s="316"/>
      <c r="NKE52" s="316"/>
      <c r="NKF52" s="316"/>
      <c r="NKG52" s="316"/>
      <c r="NKH52" s="139"/>
      <c r="NKI52" s="316"/>
      <c r="NKJ52" s="316"/>
      <c r="NKK52" s="316"/>
      <c r="NKL52" s="316"/>
      <c r="NKM52" s="316"/>
      <c r="NKN52" s="316"/>
      <c r="NKO52" s="316"/>
      <c r="NKP52" s="316"/>
      <c r="NKQ52" s="316"/>
      <c r="NKR52" s="316"/>
      <c r="NKS52" s="139"/>
      <c r="NKT52" s="316"/>
      <c r="NKU52" s="316"/>
      <c r="NKV52" s="316"/>
      <c r="NKW52" s="316"/>
      <c r="NKX52" s="316"/>
      <c r="NKY52" s="316"/>
      <c r="NKZ52" s="316"/>
      <c r="NLA52" s="316"/>
      <c r="NLB52" s="316"/>
      <c r="NLC52" s="316"/>
      <c r="NLD52" s="139"/>
      <c r="NLE52" s="316"/>
      <c r="NLF52" s="316"/>
      <c r="NLG52" s="316"/>
      <c r="NLH52" s="316"/>
      <c r="NLI52" s="316"/>
      <c r="NLJ52" s="316"/>
      <c r="NLK52" s="316"/>
      <c r="NLL52" s="316"/>
      <c r="NLM52" s="316"/>
      <c r="NLN52" s="316"/>
      <c r="NLO52" s="139"/>
      <c r="NLP52" s="316"/>
      <c r="NLQ52" s="316"/>
      <c r="NLR52" s="316"/>
      <c r="NLS52" s="316"/>
      <c r="NLT52" s="316"/>
      <c r="NLU52" s="316"/>
      <c r="NLV52" s="316"/>
      <c r="NLW52" s="316"/>
      <c r="NLX52" s="316"/>
      <c r="NLY52" s="316"/>
      <c r="NLZ52" s="139"/>
      <c r="NMA52" s="316"/>
      <c r="NMB52" s="316"/>
      <c r="NMC52" s="316"/>
      <c r="NMD52" s="316"/>
      <c r="NME52" s="316"/>
      <c r="NMF52" s="316"/>
      <c r="NMG52" s="316"/>
      <c r="NMH52" s="316"/>
      <c r="NMI52" s="316"/>
      <c r="NMJ52" s="316"/>
      <c r="NMK52" s="139"/>
      <c r="NML52" s="316"/>
      <c r="NMM52" s="316"/>
      <c r="NMN52" s="316"/>
      <c r="NMO52" s="316"/>
      <c r="NMP52" s="316"/>
      <c r="NMQ52" s="316"/>
      <c r="NMR52" s="316"/>
      <c r="NMS52" s="316"/>
      <c r="NMT52" s="316"/>
      <c r="NMU52" s="316"/>
      <c r="NMV52" s="139"/>
      <c r="NMW52" s="316"/>
      <c r="NMX52" s="316"/>
      <c r="NMY52" s="316"/>
      <c r="NMZ52" s="316"/>
      <c r="NNA52" s="316"/>
      <c r="NNB52" s="316"/>
      <c r="NNC52" s="316"/>
      <c r="NND52" s="316"/>
      <c r="NNE52" s="316"/>
      <c r="NNF52" s="316"/>
      <c r="NNG52" s="139"/>
      <c r="NNH52" s="316"/>
      <c r="NNI52" s="316"/>
      <c r="NNJ52" s="316"/>
      <c r="NNK52" s="316"/>
      <c r="NNL52" s="316"/>
      <c r="NNM52" s="316"/>
      <c r="NNN52" s="316"/>
      <c r="NNO52" s="316"/>
      <c r="NNP52" s="316"/>
      <c r="NNQ52" s="316"/>
      <c r="NNR52" s="139"/>
      <c r="NNS52" s="316"/>
      <c r="NNT52" s="316"/>
      <c r="NNU52" s="316"/>
      <c r="NNV52" s="316"/>
      <c r="NNW52" s="316"/>
      <c r="NNX52" s="316"/>
      <c r="NNY52" s="316"/>
      <c r="NNZ52" s="316"/>
      <c r="NOA52" s="316"/>
      <c r="NOB52" s="316"/>
      <c r="NOC52" s="139"/>
      <c r="NOD52" s="316"/>
      <c r="NOE52" s="316"/>
      <c r="NOF52" s="316"/>
      <c r="NOG52" s="316"/>
      <c r="NOH52" s="316"/>
      <c r="NOI52" s="316"/>
      <c r="NOJ52" s="316"/>
      <c r="NOK52" s="316"/>
      <c r="NOL52" s="316"/>
      <c r="NOM52" s="316"/>
      <c r="NON52" s="139"/>
      <c r="NOO52" s="316"/>
      <c r="NOP52" s="316"/>
      <c r="NOQ52" s="316"/>
      <c r="NOR52" s="316"/>
      <c r="NOS52" s="316"/>
      <c r="NOT52" s="316"/>
      <c r="NOU52" s="316"/>
      <c r="NOV52" s="316"/>
      <c r="NOW52" s="316"/>
      <c r="NOX52" s="316"/>
      <c r="NOY52" s="139"/>
      <c r="NOZ52" s="316"/>
      <c r="NPA52" s="316"/>
      <c r="NPB52" s="316"/>
      <c r="NPC52" s="316"/>
      <c r="NPD52" s="316"/>
      <c r="NPE52" s="316"/>
      <c r="NPF52" s="316"/>
      <c r="NPG52" s="316"/>
      <c r="NPH52" s="316"/>
      <c r="NPI52" s="316"/>
      <c r="NPJ52" s="139"/>
      <c r="NPK52" s="316"/>
      <c r="NPL52" s="316"/>
      <c r="NPM52" s="316"/>
      <c r="NPN52" s="316"/>
      <c r="NPO52" s="316"/>
      <c r="NPP52" s="316"/>
      <c r="NPQ52" s="316"/>
      <c r="NPR52" s="316"/>
      <c r="NPS52" s="316"/>
      <c r="NPT52" s="316"/>
      <c r="NPU52" s="139"/>
      <c r="NPV52" s="316"/>
      <c r="NPW52" s="316"/>
      <c r="NPX52" s="316"/>
      <c r="NPY52" s="316"/>
      <c r="NPZ52" s="316"/>
      <c r="NQA52" s="316"/>
      <c r="NQB52" s="316"/>
      <c r="NQC52" s="316"/>
      <c r="NQD52" s="316"/>
      <c r="NQE52" s="316"/>
      <c r="NQF52" s="139"/>
      <c r="NQG52" s="316"/>
      <c r="NQH52" s="316"/>
      <c r="NQI52" s="316"/>
      <c r="NQJ52" s="316"/>
      <c r="NQK52" s="316"/>
      <c r="NQL52" s="316"/>
      <c r="NQM52" s="316"/>
      <c r="NQN52" s="316"/>
      <c r="NQO52" s="316"/>
      <c r="NQP52" s="316"/>
      <c r="NQQ52" s="139"/>
      <c r="NQR52" s="316"/>
      <c r="NQS52" s="316"/>
      <c r="NQT52" s="316"/>
      <c r="NQU52" s="316"/>
      <c r="NQV52" s="316"/>
      <c r="NQW52" s="316"/>
      <c r="NQX52" s="316"/>
      <c r="NQY52" s="316"/>
      <c r="NQZ52" s="316"/>
      <c r="NRA52" s="316"/>
      <c r="NRB52" s="139"/>
      <c r="NRC52" s="316"/>
      <c r="NRD52" s="316"/>
      <c r="NRE52" s="316"/>
      <c r="NRF52" s="316"/>
      <c r="NRG52" s="316"/>
      <c r="NRH52" s="316"/>
      <c r="NRI52" s="316"/>
      <c r="NRJ52" s="316"/>
      <c r="NRK52" s="316"/>
      <c r="NRL52" s="316"/>
      <c r="NRM52" s="139"/>
      <c r="NRN52" s="316"/>
      <c r="NRO52" s="316"/>
      <c r="NRP52" s="316"/>
      <c r="NRQ52" s="316"/>
      <c r="NRR52" s="316"/>
      <c r="NRS52" s="316"/>
      <c r="NRT52" s="316"/>
      <c r="NRU52" s="316"/>
      <c r="NRV52" s="316"/>
      <c r="NRW52" s="316"/>
      <c r="NRX52" s="139"/>
      <c r="NRY52" s="316"/>
      <c r="NRZ52" s="316"/>
      <c r="NSA52" s="316"/>
      <c r="NSB52" s="316"/>
      <c r="NSC52" s="316"/>
      <c r="NSD52" s="316"/>
      <c r="NSE52" s="316"/>
      <c r="NSF52" s="316"/>
      <c r="NSG52" s="316"/>
      <c r="NSH52" s="316"/>
      <c r="NSI52" s="139"/>
      <c r="NSJ52" s="316"/>
      <c r="NSK52" s="316"/>
      <c r="NSL52" s="316"/>
      <c r="NSM52" s="316"/>
      <c r="NSN52" s="316"/>
      <c r="NSO52" s="316"/>
      <c r="NSP52" s="316"/>
      <c r="NSQ52" s="316"/>
      <c r="NSR52" s="316"/>
      <c r="NSS52" s="316"/>
      <c r="NST52" s="139"/>
      <c r="NSU52" s="316"/>
      <c r="NSV52" s="316"/>
      <c r="NSW52" s="316"/>
      <c r="NSX52" s="316"/>
      <c r="NSY52" s="316"/>
      <c r="NSZ52" s="316"/>
      <c r="NTA52" s="316"/>
      <c r="NTB52" s="316"/>
      <c r="NTC52" s="316"/>
      <c r="NTD52" s="316"/>
      <c r="NTE52" s="139"/>
      <c r="NTF52" s="316"/>
      <c r="NTG52" s="316"/>
      <c r="NTH52" s="316"/>
      <c r="NTI52" s="316"/>
      <c r="NTJ52" s="316"/>
      <c r="NTK52" s="316"/>
      <c r="NTL52" s="316"/>
      <c r="NTM52" s="316"/>
      <c r="NTN52" s="316"/>
      <c r="NTO52" s="316"/>
      <c r="NTP52" s="139"/>
      <c r="NTQ52" s="316"/>
      <c r="NTR52" s="316"/>
      <c r="NTS52" s="316"/>
      <c r="NTT52" s="316"/>
      <c r="NTU52" s="316"/>
      <c r="NTV52" s="316"/>
      <c r="NTW52" s="316"/>
      <c r="NTX52" s="316"/>
      <c r="NTY52" s="316"/>
      <c r="NTZ52" s="316"/>
      <c r="NUA52" s="139"/>
      <c r="NUB52" s="316"/>
      <c r="NUC52" s="316"/>
      <c r="NUD52" s="316"/>
      <c r="NUE52" s="316"/>
      <c r="NUF52" s="316"/>
      <c r="NUG52" s="316"/>
      <c r="NUH52" s="316"/>
      <c r="NUI52" s="316"/>
      <c r="NUJ52" s="316"/>
      <c r="NUK52" s="316"/>
      <c r="NUL52" s="139"/>
      <c r="NUM52" s="316"/>
      <c r="NUN52" s="316"/>
      <c r="NUO52" s="316"/>
      <c r="NUP52" s="316"/>
      <c r="NUQ52" s="316"/>
      <c r="NUR52" s="316"/>
      <c r="NUS52" s="316"/>
      <c r="NUT52" s="316"/>
      <c r="NUU52" s="316"/>
      <c r="NUV52" s="316"/>
      <c r="NUW52" s="139"/>
      <c r="NUX52" s="316"/>
      <c r="NUY52" s="316"/>
      <c r="NUZ52" s="316"/>
      <c r="NVA52" s="316"/>
      <c r="NVB52" s="316"/>
      <c r="NVC52" s="316"/>
      <c r="NVD52" s="316"/>
      <c r="NVE52" s="316"/>
      <c r="NVF52" s="316"/>
      <c r="NVG52" s="316"/>
      <c r="NVH52" s="139"/>
      <c r="NVI52" s="316"/>
      <c r="NVJ52" s="316"/>
      <c r="NVK52" s="316"/>
      <c r="NVL52" s="316"/>
      <c r="NVM52" s="316"/>
      <c r="NVN52" s="316"/>
      <c r="NVO52" s="316"/>
      <c r="NVP52" s="316"/>
      <c r="NVQ52" s="316"/>
      <c r="NVR52" s="316"/>
      <c r="NVS52" s="139"/>
      <c r="NVT52" s="316"/>
      <c r="NVU52" s="316"/>
      <c r="NVV52" s="316"/>
      <c r="NVW52" s="316"/>
      <c r="NVX52" s="316"/>
      <c r="NVY52" s="316"/>
      <c r="NVZ52" s="316"/>
      <c r="NWA52" s="316"/>
      <c r="NWB52" s="316"/>
      <c r="NWC52" s="316"/>
      <c r="NWD52" s="139"/>
      <c r="NWE52" s="316"/>
      <c r="NWF52" s="316"/>
      <c r="NWG52" s="316"/>
      <c r="NWH52" s="316"/>
      <c r="NWI52" s="316"/>
      <c r="NWJ52" s="316"/>
      <c r="NWK52" s="316"/>
      <c r="NWL52" s="316"/>
      <c r="NWM52" s="316"/>
      <c r="NWN52" s="316"/>
      <c r="NWO52" s="139"/>
      <c r="NWP52" s="316"/>
      <c r="NWQ52" s="316"/>
      <c r="NWR52" s="316"/>
      <c r="NWS52" s="316"/>
      <c r="NWT52" s="316"/>
      <c r="NWU52" s="316"/>
      <c r="NWV52" s="316"/>
      <c r="NWW52" s="316"/>
      <c r="NWX52" s="316"/>
      <c r="NWY52" s="316"/>
      <c r="NWZ52" s="139"/>
      <c r="NXA52" s="316"/>
      <c r="NXB52" s="316"/>
      <c r="NXC52" s="316"/>
      <c r="NXD52" s="316"/>
      <c r="NXE52" s="316"/>
      <c r="NXF52" s="316"/>
      <c r="NXG52" s="316"/>
      <c r="NXH52" s="316"/>
      <c r="NXI52" s="316"/>
      <c r="NXJ52" s="316"/>
      <c r="NXK52" s="139"/>
      <c r="NXL52" s="316"/>
      <c r="NXM52" s="316"/>
      <c r="NXN52" s="316"/>
      <c r="NXO52" s="316"/>
      <c r="NXP52" s="316"/>
      <c r="NXQ52" s="316"/>
      <c r="NXR52" s="316"/>
      <c r="NXS52" s="316"/>
      <c r="NXT52" s="316"/>
      <c r="NXU52" s="316"/>
      <c r="NXV52" s="139"/>
      <c r="NXW52" s="316"/>
      <c r="NXX52" s="316"/>
      <c r="NXY52" s="316"/>
      <c r="NXZ52" s="316"/>
      <c r="NYA52" s="316"/>
      <c r="NYB52" s="316"/>
      <c r="NYC52" s="316"/>
      <c r="NYD52" s="316"/>
      <c r="NYE52" s="316"/>
      <c r="NYF52" s="316"/>
      <c r="NYG52" s="139"/>
      <c r="NYH52" s="316"/>
      <c r="NYI52" s="316"/>
      <c r="NYJ52" s="316"/>
      <c r="NYK52" s="316"/>
      <c r="NYL52" s="316"/>
      <c r="NYM52" s="316"/>
      <c r="NYN52" s="316"/>
      <c r="NYO52" s="316"/>
      <c r="NYP52" s="316"/>
      <c r="NYQ52" s="316"/>
      <c r="NYR52" s="139"/>
      <c r="NYS52" s="316"/>
      <c r="NYT52" s="316"/>
      <c r="NYU52" s="316"/>
      <c r="NYV52" s="316"/>
      <c r="NYW52" s="316"/>
      <c r="NYX52" s="316"/>
      <c r="NYY52" s="316"/>
      <c r="NYZ52" s="316"/>
      <c r="NZA52" s="316"/>
      <c r="NZB52" s="316"/>
      <c r="NZC52" s="139"/>
      <c r="NZD52" s="316"/>
      <c r="NZE52" s="316"/>
      <c r="NZF52" s="316"/>
      <c r="NZG52" s="316"/>
      <c r="NZH52" s="316"/>
      <c r="NZI52" s="316"/>
      <c r="NZJ52" s="316"/>
      <c r="NZK52" s="316"/>
      <c r="NZL52" s="316"/>
      <c r="NZM52" s="316"/>
      <c r="NZN52" s="139"/>
      <c r="NZO52" s="316"/>
      <c r="NZP52" s="316"/>
      <c r="NZQ52" s="316"/>
      <c r="NZR52" s="316"/>
      <c r="NZS52" s="316"/>
      <c r="NZT52" s="316"/>
      <c r="NZU52" s="316"/>
      <c r="NZV52" s="316"/>
      <c r="NZW52" s="316"/>
      <c r="NZX52" s="316"/>
      <c r="NZY52" s="139"/>
      <c r="NZZ52" s="316"/>
      <c r="OAA52" s="316"/>
      <c r="OAB52" s="316"/>
      <c r="OAC52" s="316"/>
      <c r="OAD52" s="316"/>
      <c r="OAE52" s="316"/>
      <c r="OAF52" s="316"/>
      <c r="OAG52" s="316"/>
      <c r="OAH52" s="316"/>
      <c r="OAI52" s="316"/>
      <c r="OAJ52" s="139"/>
      <c r="OAK52" s="316"/>
      <c r="OAL52" s="316"/>
      <c r="OAM52" s="316"/>
      <c r="OAN52" s="316"/>
      <c r="OAO52" s="316"/>
      <c r="OAP52" s="316"/>
      <c r="OAQ52" s="316"/>
      <c r="OAR52" s="316"/>
      <c r="OAS52" s="316"/>
      <c r="OAT52" s="316"/>
      <c r="OAU52" s="139"/>
      <c r="OAV52" s="316"/>
      <c r="OAW52" s="316"/>
      <c r="OAX52" s="316"/>
      <c r="OAY52" s="316"/>
      <c r="OAZ52" s="316"/>
      <c r="OBA52" s="316"/>
      <c r="OBB52" s="316"/>
      <c r="OBC52" s="316"/>
      <c r="OBD52" s="316"/>
      <c r="OBE52" s="316"/>
      <c r="OBF52" s="139"/>
      <c r="OBG52" s="316"/>
      <c r="OBH52" s="316"/>
      <c r="OBI52" s="316"/>
      <c r="OBJ52" s="316"/>
      <c r="OBK52" s="316"/>
      <c r="OBL52" s="316"/>
      <c r="OBM52" s="316"/>
      <c r="OBN52" s="316"/>
      <c r="OBO52" s="316"/>
      <c r="OBP52" s="316"/>
      <c r="OBQ52" s="139"/>
      <c r="OBR52" s="316"/>
      <c r="OBS52" s="316"/>
      <c r="OBT52" s="316"/>
      <c r="OBU52" s="316"/>
      <c r="OBV52" s="316"/>
      <c r="OBW52" s="316"/>
      <c r="OBX52" s="316"/>
      <c r="OBY52" s="316"/>
      <c r="OBZ52" s="316"/>
      <c r="OCA52" s="316"/>
      <c r="OCB52" s="139"/>
      <c r="OCC52" s="316"/>
      <c r="OCD52" s="316"/>
      <c r="OCE52" s="316"/>
      <c r="OCF52" s="316"/>
      <c r="OCG52" s="316"/>
      <c r="OCH52" s="316"/>
      <c r="OCI52" s="316"/>
      <c r="OCJ52" s="316"/>
      <c r="OCK52" s="316"/>
      <c r="OCL52" s="316"/>
      <c r="OCM52" s="139"/>
      <c r="OCN52" s="316"/>
      <c r="OCO52" s="316"/>
      <c r="OCP52" s="316"/>
      <c r="OCQ52" s="316"/>
      <c r="OCR52" s="316"/>
      <c r="OCS52" s="316"/>
      <c r="OCT52" s="316"/>
      <c r="OCU52" s="316"/>
      <c r="OCV52" s="316"/>
      <c r="OCW52" s="316"/>
      <c r="OCX52" s="139"/>
      <c r="OCY52" s="316"/>
      <c r="OCZ52" s="316"/>
      <c r="ODA52" s="316"/>
      <c r="ODB52" s="316"/>
      <c r="ODC52" s="316"/>
      <c r="ODD52" s="316"/>
      <c r="ODE52" s="316"/>
      <c r="ODF52" s="316"/>
      <c r="ODG52" s="316"/>
      <c r="ODH52" s="316"/>
      <c r="ODI52" s="139"/>
      <c r="ODJ52" s="316"/>
      <c r="ODK52" s="316"/>
      <c r="ODL52" s="316"/>
      <c r="ODM52" s="316"/>
      <c r="ODN52" s="316"/>
      <c r="ODO52" s="316"/>
      <c r="ODP52" s="316"/>
      <c r="ODQ52" s="316"/>
      <c r="ODR52" s="316"/>
      <c r="ODS52" s="316"/>
      <c r="ODT52" s="139"/>
      <c r="ODU52" s="316"/>
      <c r="ODV52" s="316"/>
      <c r="ODW52" s="316"/>
      <c r="ODX52" s="316"/>
      <c r="ODY52" s="316"/>
      <c r="ODZ52" s="316"/>
      <c r="OEA52" s="316"/>
      <c r="OEB52" s="316"/>
      <c r="OEC52" s="316"/>
      <c r="OED52" s="316"/>
      <c r="OEE52" s="139"/>
      <c r="OEF52" s="316"/>
      <c r="OEG52" s="316"/>
      <c r="OEH52" s="316"/>
      <c r="OEI52" s="316"/>
      <c r="OEJ52" s="316"/>
      <c r="OEK52" s="316"/>
      <c r="OEL52" s="316"/>
      <c r="OEM52" s="316"/>
      <c r="OEN52" s="316"/>
      <c r="OEO52" s="316"/>
      <c r="OEP52" s="139"/>
      <c r="OEQ52" s="316"/>
      <c r="OER52" s="316"/>
      <c r="OES52" s="316"/>
      <c r="OET52" s="316"/>
      <c r="OEU52" s="316"/>
      <c r="OEV52" s="316"/>
      <c r="OEW52" s="316"/>
      <c r="OEX52" s="316"/>
      <c r="OEY52" s="316"/>
      <c r="OEZ52" s="316"/>
      <c r="OFA52" s="139"/>
      <c r="OFB52" s="316"/>
      <c r="OFC52" s="316"/>
      <c r="OFD52" s="316"/>
      <c r="OFE52" s="316"/>
      <c r="OFF52" s="316"/>
      <c r="OFG52" s="316"/>
      <c r="OFH52" s="316"/>
      <c r="OFI52" s="316"/>
      <c r="OFJ52" s="316"/>
      <c r="OFK52" s="316"/>
      <c r="OFL52" s="139"/>
      <c r="OFM52" s="316"/>
      <c r="OFN52" s="316"/>
      <c r="OFO52" s="316"/>
      <c r="OFP52" s="316"/>
      <c r="OFQ52" s="316"/>
      <c r="OFR52" s="316"/>
      <c r="OFS52" s="316"/>
      <c r="OFT52" s="316"/>
      <c r="OFU52" s="316"/>
      <c r="OFV52" s="316"/>
      <c r="OFW52" s="139"/>
      <c r="OFX52" s="316"/>
      <c r="OFY52" s="316"/>
      <c r="OFZ52" s="316"/>
      <c r="OGA52" s="316"/>
      <c r="OGB52" s="316"/>
      <c r="OGC52" s="316"/>
      <c r="OGD52" s="316"/>
      <c r="OGE52" s="316"/>
      <c r="OGF52" s="316"/>
      <c r="OGG52" s="316"/>
      <c r="OGH52" s="139"/>
      <c r="OGI52" s="316"/>
      <c r="OGJ52" s="316"/>
      <c r="OGK52" s="316"/>
      <c r="OGL52" s="316"/>
      <c r="OGM52" s="316"/>
      <c r="OGN52" s="316"/>
      <c r="OGO52" s="316"/>
      <c r="OGP52" s="316"/>
      <c r="OGQ52" s="316"/>
      <c r="OGR52" s="316"/>
      <c r="OGS52" s="139"/>
      <c r="OGT52" s="316"/>
      <c r="OGU52" s="316"/>
      <c r="OGV52" s="316"/>
      <c r="OGW52" s="316"/>
      <c r="OGX52" s="316"/>
      <c r="OGY52" s="316"/>
      <c r="OGZ52" s="316"/>
      <c r="OHA52" s="316"/>
      <c r="OHB52" s="316"/>
      <c r="OHC52" s="316"/>
      <c r="OHD52" s="139"/>
      <c r="OHE52" s="316"/>
      <c r="OHF52" s="316"/>
      <c r="OHG52" s="316"/>
      <c r="OHH52" s="316"/>
      <c r="OHI52" s="316"/>
      <c r="OHJ52" s="316"/>
      <c r="OHK52" s="316"/>
      <c r="OHL52" s="316"/>
      <c r="OHM52" s="316"/>
      <c r="OHN52" s="316"/>
      <c r="OHO52" s="139"/>
      <c r="OHP52" s="316"/>
      <c r="OHQ52" s="316"/>
      <c r="OHR52" s="316"/>
      <c r="OHS52" s="316"/>
      <c r="OHT52" s="316"/>
      <c r="OHU52" s="316"/>
      <c r="OHV52" s="316"/>
      <c r="OHW52" s="316"/>
      <c r="OHX52" s="316"/>
      <c r="OHY52" s="316"/>
      <c r="OHZ52" s="139"/>
      <c r="OIA52" s="316"/>
      <c r="OIB52" s="316"/>
      <c r="OIC52" s="316"/>
      <c r="OID52" s="316"/>
      <c r="OIE52" s="316"/>
      <c r="OIF52" s="316"/>
      <c r="OIG52" s="316"/>
      <c r="OIH52" s="316"/>
      <c r="OII52" s="316"/>
      <c r="OIJ52" s="316"/>
      <c r="OIK52" s="139"/>
      <c r="OIL52" s="316"/>
      <c r="OIM52" s="316"/>
      <c r="OIN52" s="316"/>
      <c r="OIO52" s="316"/>
      <c r="OIP52" s="316"/>
      <c r="OIQ52" s="316"/>
      <c r="OIR52" s="316"/>
      <c r="OIS52" s="316"/>
      <c r="OIT52" s="316"/>
      <c r="OIU52" s="316"/>
      <c r="OIV52" s="139"/>
      <c r="OIW52" s="316"/>
      <c r="OIX52" s="316"/>
      <c r="OIY52" s="316"/>
      <c r="OIZ52" s="316"/>
      <c r="OJA52" s="316"/>
      <c r="OJB52" s="316"/>
      <c r="OJC52" s="316"/>
      <c r="OJD52" s="316"/>
      <c r="OJE52" s="316"/>
      <c r="OJF52" s="316"/>
      <c r="OJG52" s="139"/>
      <c r="OJH52" s="316"/>
      <c r="OJI52" s="316"/>
      <c r="OJJ52" s="316"/>
      <c r="OJK52" s="316"/>
      <c r="OJL52" s="316"/>
      <c r="OJM52" s="316"/>
      <c r="OJN52" s="316"/>
      <c r="OJO52" s="316"/>
      <c r="OJP52" s="316"/>
      <c r="OJQ52" s="316"/>
      <c r="OJR52" s="139"/>
      <c r="OJS52" s="316"/>
      <c r="OJT52" s="316"/>
      <c r="OJU52" s="316"/>
      <c r="OJV52" s="316"/>
      <c r="OJW52" s="316"/>
      <c r="OJX52" s="316"/>
      <c r="OJY52" s="316"/>
      <c r="OJZ52" s="316"/>
      <c r="OKA52" s="316"/>
      <c r="OKB52" s="316"/>
      <c r="OKC52" s="139"/>
      <c r="OKD52" s="316"/>
      <c r="OKE52" s="316"/>
      <c r="OKF52" s="316"/>
      <c r="OKG52" s="316"/>
      <c r="OKH52" s="316"/>
      <c r="OKI52" s="316"/>
      <c r="OKJ52" s="316"/>
      <c r="OKK52" s="316"/>
      <c r="OKL52" s="316"/>
      <c r="OKM52" s="316"/>
      <c r="OKN52" s="139"/>
      <c r="OKO52" s="316"/>
      <c r="OKP52" s="316"/>
      <c r="OKQ52" s="316"/>
      <c r="OKR52" s="316"/>
      <c r="OKS52" s="316"/>
      <c r="OKT52" s="316"/>
      <c r="OKU52" s="316"/>
      <c r="OKV52" s="316"/>
      <c r="OKW52" s="316"/>
      <c r="OKX52" s="316"/>
      <c r="OKY52" s="139"/>
      <c r="OKZ52" s="316"/>
      <c r="OLA52" s="316"/>
      <c r="OLB52" s="316"/>
      <c r="OLC52" s="316"/>
      <c r="OLD52" s="316"/>
      <c r="OLE52" s="316"/>
      <c r="OLF52" s="316"/>
      <c r="OLG52" s="316"/>
      <c r="OLH52" s="316"/>
      <c r="OLI52" s="316"/>
      <c r="OLJ52" s="139"/>
      <c r="OLK52" s="316"/>
      <c r="OLL52" s="316"/>
      <c r="OLM52" s="316"/>
      <c r="OLN52" s="316"/>
      <c r="OLO52" s="316"/>
      <c r="OLP52" s="316"/>
      <c r="OLQ52" s="316"/>
      <c r="OLR52" s="316"/>
      <c r="OLS52" s="316"/>
      <c r="OLT52" s="316"/>
      <c r="OLU52" s="139"/>
      <c r="OLV52" s="316"/>
      <c r="OLW52" s="316"/>
      <c r="OLX52" s="316"/>
      <c r="OLY52" s="316"/>
      <c r="OLZ52" s="316"/>
      <c r="OMA52" s="316"/>
      <c r="OMB52" s="316"/>
      <c r="OMC52" s="316"/>
      <c r="OMD52" s="316"/>
      <c r="OME52" s="316"/>
      <c r="OMF52" s="139"/>
      <c r="OMG52" s="316"/>
      <c r="OMH52" s="316"/>
      <c r="OMI52" s="316"/>
      <c r="OMJ52" s="316"/>
      <c r="OMK52" s="316"/>
      <c r="OML52" s="316"/>
      <c r="OMM52" s="316"/>
      <c r="OMN52" s="316"/>
      <c r="OMO52" s="316"/>
      <c r="OMP52" s="316"/>
      <c r="OMQ52" s="139"/>
      <c r="OMR52" s="316"/>
      <c r="OMS52" s="316"/>
      <c r="OMT52" s="316"/>
      <c r="OMU52" s="316"/>
      <c r="OMV52" s="316"/>
      <c r="OMW52" s="316"/>
      <c r="OMX52" s="316"/>
      <c r="OMY52" s="316"/>
      <c r="OMZ52" s="316"/>
      <c r="ONA52" s="316"/>
      <c r="ONB52" s="139"/>
      <c r="ONC52" s="316"/>
      <c r="OND52" s="316"/>
      <c r="ONE52" s="316"/>
      <c r="ONF52" s="316"/>
      <c r="ONG52" s="316"/>
      <c r="ONH52" s="316"/>
      <c r="ONI52" s="316"/>
      <c r="ONJ52" s="316"/>
      <c r="ONK52" s="316"/>
      <c r="ONL52" s="316"/>
      <c r="ONM52" s="139"/>
      <c r="ONN52" s="316"/>
      <c r="ONO52" s="316"/>
      <c r="ONP52" s="316"/>
      <c r="ONQ52" s="316"/>
      <c r="ONR52" s="316"/>
      <c r="ONS52" s="316"/>
      <c r="ONT52" s="316"/>
      <c r="ONU52" s="316"/>
      <c r="ONV52" s="316"/>
      <c r="ONW52" s="316"/>
      <c r="ONX52" s="139"/>
      <c r="ONY52" s="316"/>
      <c r="ONZ52" s="316"/>
      <c r="OOA52" s="316"/>
      <c r="OOB52" s="316"/>
      <c r="OOC52" s="316"/>
      <c r="OOD52" s="316"/>
      <c r="OOE52" s="316"/>
      <c r="OOF52" s="316"/>
      <c r="OOG52" s="316"/>
      <c r="OOH52" s="316"/>
      <c r="OOI52" s="139"/>
      <c r="OOJ52" s="316"/>
      <c r="OOK52" s="316"/>
      <c r="OOL52" s="316"/>
      <c r="OOM52" s="316"/>
      <c r="OON52" s="316"/>
      <c r="OOO52" s="316"/>
      <c r="OOP52" s="316"/>
      <c r="OOQ52" s="316"/>
      <c r="OOR52" s="316"/>
      <c r="OOS52" s="316"/>
      <c r="OOT52" s="139"/>
      <c r="OOU52" s="316"/>
      <c r="OOV52" s="316"/>
      <c r="OOW52" s="316"/>
      <c r="OOX52" s="316"/>
      <c r="OOY52" s="316"/>
      <c r="OOZ52" s="316"/>
      <c r="OPA52" s="316"/>
      <c r="OPB52" s="316"/>
      <c r="OPC52" s="316"/>
      <c r="OPD52" s="316"/>
      <c r="OPE52" s="139"/>
      <c r="OPF52" s="316"/>
      <c r="OPG52" s="316"/>
      <c r="OPH52" s="316"/>
      <c r="OPI52" s="316"/>
      <c r="OPJ52" s="316"/>
      <c r="OPK52" s="316"/>
      <c r="OPL52" s="316"/>
      <c r="OPM52" s="316"/>
      <c r="OPN52" s="316"/>
      <c r="OPO52" s="316"/>
      <c r="OPP52" s="139"/>
      <c r="OPQ52" s="316"/>
      <c r="OPR52" s="316"/>
      <c r="OPS52" s="316"/>
      <c r="OPT52" s="316"/>
      <c r="OPU52" s="316"/>
      <c r="OPV52" s="316"/>
      <c r="OPW52" s="316"/>
      <c r="OPX52" s="316"/>
      <c r="OPY52" s="316"/>
      <c r="OPZ52" s="316"/>
      <c r="OQA52" s="139"/>
      <c r="OQB52" s="316"/>
      <c r="OQC52" s="316"/>
      <c r="OQD52" s="316"/>
      <c r="OQE52" s="316"/>
      <c r="OQF52" s="316"/>
      <c r="OQG52" s="316"/>
      <c r="OQH52" s="316"/>
      <c r="OQI52" s="316"/>
      <c r="OQJ52" s="316"/>
      <c r="OQK52" s="316"/>
      <c r="OQL52" s="139"/>
      <c r="OQM52" s="316"/>
      <c r="OQN52" s="316"/>
      <c r="OQO52" s="316"/>
      <c r="OQP52" s="316"/>
      <c r="OQQ52" s="316"/>
      <c r="OQR52" s="316"/>
      <c r="OQS52" s="316"/>
      <c r="OQT52" s="316"/>
      <c r="OQU52" s="316"/>
      <c r="OQV52" s="316"/>
      <c r="OQW52" s="139"/>
      <c r="OQX52" s="316"/>
      <c r="OQY52" s="316"/>
      <c r="OQZ52" s="316"/>
      <c r="ORA52" s="316"/>
      <c r="ORB52" s="316"/>
      <c r="ORC52" s="316"/>
      <c r="ORD52" s="316"/>
      <c r="ORE52" s="316"/>
      <c r="ORF52" s="316"/>
      <c r="ORG52" s="316"/>
      <c r="ORH52" s="139"/>
      <c r="ORI52" s="316"/>
      <c r="ORJ52" s="316"/>
      <c r="ORK52" s="316"/>
      <c r="ORL52" s="316"/>
      <c r="ORM52" s="316"/>
      <c r="ORN52" s="316"/>
      <c r="ORO52" s="316"/>
      <c r="ORP52" s="316"/>
      <c r="ORQ52" s="316"/>
      <c r="ORR52" s="316"/>
      <c r="ORS52" s="139"/>
      <c r="ORT52" s="316"/>
      <c r="ORU52" s="316"/>
      <c r="ORV52" s="316"/>
      <c r="ORW52" s="316"/>
      <c r="ORX52" s="316"/>
      <c r="ORY52" s="316"/>
      <c r="ORZ52" s="316"/>
      <c r="OSA52" s="316"/>
      <c r="OSB52" s="316"/>
      <c r="OSC52" s="316"/>
      <c r="OSD52" s="139"/>
      <c r="OSE52" s="316"/>
      <c r="OSF52" s="316"/>
      <c r="OSG52" s="316"/>
      <c r="OSH52" s="316"/>
      <c r="OSI52" s="316"/>
      <c r="OSJ52" s="316"/>
      <c r="OSK52" s="316"/>
      <c r="OSL52" s="316"/>
      <c r="OSM52" s="316"/>
      <c r="OSN52" s="316"/>
      <c r="OSO52" s="139"/>
      <c r="OSP52" s="316"/>
      <c r="OSQ52" s="316"/>
      <c r="OSR52" s="316"/>
      <c r="OSS52" s="316"/>
      <c r="OST52" s="316"/>
      <c r="OSU52" s="316"/>
      <c r="OSV52" s="316"/>
      <c r="OSW52" s="316"/>
      <c r="OSX52" s="316"/>
      <c r="OSY52" s="316"/>
      <c r="OSZ52" s="139"/>
      <c r="OTA52" s="316"/>
      <c r="OTB52" s="316"/>
      <c r="OTC52" s="316"/>
      <c r="OTD52" s="316"/>
      <c r="OTE52" s="316"/>
      <c r="OTF52" s="316"/>
      <c r="OTG52" s="316"/>
      <c r="OTH52" s="316"/>
      <c r="OTI52" s="316"/>
      <c r="OTJ52" s="316"/>
      <c r="OTK52" s="139"/>
      <c r="OTL52" s="316"/>
      <c r="OTM52" s="316"/>
      <c r="OTN52" s="316"/>
      <c r="OTO52" s="316"/>
      <c r="OTP52" s="316"/>
      <c r="OTQ52" s="316"/>
      <c r="OTR52" s="316"/>
      <c r="OTS52" s="316"/>
      <c r="OTT52" s="316"/>
      <c r="OTU52" s="316"/>
      <c r="OTV52" s="139"/>
      <c r="OTW52" s="316"/>
      <c r="OTX52" s="316"/>
      <c r="OTY52" s="316"/>
      <c r="OTZ52" s="316"/>
      <c r="OUA52" s="316"/>
      <c r="OUB52" s="316"/>
      <c r="OUC52" s="316"/>
      <c r="OUD52" s="316"/>
      <c r="OUE52" s="316"/>
      <c r="OUF52" s="316"/>
      <c r="OUG52" s="139"/>
      <c r="OUH52" s="316"/>
      <c r="OUI52" s="316"/>
      <c r="OUJ52" s="316"/>
      <c r="OUK52" s="316"/>
      <c r="OUL52" s="316"/>
      <c r="OUM52" s="316"/>
      <c r="OUN52" s="316"/>
      <c r="OUO52" s="316"/>
      <c r="OUP52" s="316"/>
      <c r="OUQ52" s="316"/>
      <c r="OUR52" s="139"/>
      <c r="OUS52" s="316"/>
      <c r="OUT52" s="316"/>
      <c r="OUU52" s="316"/>
      <c r="OUV52" s="316"/>
      <c r="OUW52" s="316"/>
      <c r="OUX52" s="316"/>
      <c r="OUY52" s="316"/>
      <c r="OUZ52" s="316"/>
      <c r="OVA52" s="316"/>
      <c r="OVB52" s="316"/>
      <c r="OVC52" s="139"/>
      <c r="OVD52" s="316"/>
      <c r="OVE52" s="316"/>
      <c r="OVF52" s="316"/>
      <c r="OVG52" s="316"/>
      <c r="OVH52" s="316"/>
      <c r="OVI52" s="316"/>
      <c r="OVJ52" s="316"/>
      <c r="OVK52" s="316"/>
      <c r="OVL52" s="316"/>
      <c r="OVM52" s="316"/>
      <c r="OVN52" s="139"/>
      <c r="OVO52" s="316"/>
      <c r="OVP52" s="316"/>
      <c r="OVQ52" s="316"/>
      <c r="OVR52" s="316"/>
      <c r="OVS52" s="316"/>
      <c r="OVT52" s="316"/>
      <c r="OVU52" s="316"/>
      <c r="OVV52" s="316"/>
      <c r="OVW52" s="316"/>
      <c r="OVX52" s="316"/>
      <c r="OVY52" s="139"/>
      <c r="OVZ52" s="316"/>
      <c r="OWA52" s="316"/>
      <c r="OWB52" s="316"/>
      <c r="OWC52" s="316"/>
      <c r="OWD52" s="316"/>
      <c r="OWE52" s="316"/>
      <c r="OWF52" s="316"/>
      <c r="OWG52" s="316"/>
      <c r="OWH52" s="316"/>
      <c r="OWI52" s="316"/>
      <c r="OWJ52" s="139"/>
      <c r="OWK52" s="316"/>
      <c r="OWL52" s="316"/>
      <c r="OWM52" s="316"/>
      <c r="OWN52" s="316"/>
      <c r="OWO52" s="316"/>
      <c r="OWP52" s="316"/>
      <c r="OWQ52" s="316"/>
      <c r="OWR52" s="316"/>
      <c r="OWS52" s="316"/>
      <c r="OWT52" s="316"/>
      <c r="OWU52" s="139"/>
      <c r="OWV52" s="316"/>
      <c r="OWW52" s="316"/>
      <c r="OWX52" s="316"/>
      <c r="OWY52" s="316"/>
      <c r="OWZ52" s="316"/>
      <c r="OXA52" s="316"/>
      <c r="OXB52" s="316"/>
      <c r="OXC52" s="316"/>
      <c r="OXD52" s="316"/>
      <c r="OXE52" s="316"/>
      <c r="OXF52" s="139"/>
      <c r="OXG52" s="316"/>
      <c r="OXH52" s="316"/>
      <c r="OXI52" s="316"/>
      <c r="OXJ52" s="316"/>
      <c r="OXK52" s="316"/>
      <c r="OXL52" s="316"/>
      <c r="OXM52" s="316"/>
      <c r="OXN52" s="316"/>
      <c r="OXO52" s="316"/>
      <c r="OXP52" s="316"/>
      <c r="OXQ52" s="139"/>
      <c r="OXR52" s="316"/>
      <c r="OXS52" s="316"/>
      <c r="OXT52" s="316"/>
      <c r="OXU52" s="316"/>
      <c r="OXV52" s="316"/>
      <c r="OXW52" s="316"/>
      <c r="OXX52" s="316"/>
      <c r="OXY52" s="316"/>
      <c r="OXZ52" s="316"/>
      <c r="OYA52" s="316"/>
      <c r="OYB52" s="139"/>
      <c r="OYC52" s="316"/>
      <c r="OYD52" s="316"/>
      <c r="OYE52" s="316"/>
      <c r="OYF52" s="316"/>
      <c r="OYG52" s="316"/>
      <c r="OYH52" s="316"/>
      <c r="OYI52" s="316"/>
      <c r="OYJ52" s="316"/>
      <c r="OYK52" s="316"/>
      <c r="OYL52" s="316"/>
      <c r="OYM52" s="139"/>
      <c r="OYN52" s="316"/>
      <c r="OYO52" s="316"/>
      <c r="OYP52" s="316"/>
      <c r="OYQ52" s="316"/>
      <c r="OYR52" s="316"/>
      <c r="OYS52" s="316"/>
      <c r="OYT52" s="316"/>
      <c r="OYU52" s="316"/>
      <c r="OYV52" s="316"/>
      <c r="OYW52" s="316"/>
      <c r="OYX52" s="139"/>
      <c r="OYY52" s="316"/>
      <c r="OYZ52" s="316"/>
      <c r="OZA52" s="316"/>
      <c r="OZB52" s="316"/>
      <c r="OZC52" s="316"/>
      <c r="OZD52" s="316"/>
      <c r="OZE52" s="316"/>
      <c r="OZF52" s="316"/>
      <c r="OZG52" s="316"/>
      <c r="OZH52" s="316"/>
      <c r="OZI52" s="139"/>
      <c r="OZJ52" s="316"/>
      <c r="OZK52" s="316"/>
      <c r="OZL52" s="316"/>
      <c r="OZM52" s="316"/>
      <c r="OZN52" s="316"/>
      <c r="OZO52" s="316"/>
      <c r="OZP52" s="316"/>
      <c r="OZQ52" s="316"/>
      <c r="OZR52" s="316"/>
      <c r="OZS52" s="316"/>
      <c r="OZT52" s="139"/>
      <c r="OZU52" s="316"/>
      <c r="OZV52" s="316"/>
      <c r="OZW52" s="316"/>
      <c r="OZX52" s="316"/>
      <c r="OZY52" s="316"/>
      <c r="OZZ52" s="316"/>
      <c r="PAA52" s="316"/>
      <c r="PAB52" s="316"/>
      <c r="PAC52" s="316"/>
      <c r="PAD52" s="316"/>
      <c r="PAE52" s="139"/>
      <c r="PAF52" s="316"/>
      <c r="PAG52" s="316"/>
      <c r="PAH52" s="316"/>
      <c r="PAI52" s="316"/>
      <c r="PAJ52" s="316"/>
      <c r="PAK52" s="316"/>
      <c r="PAL52" s="316"/>
      <c r="PAM52" s="316"/>
      <c r="PAN52" s="316"/>
      <c r="PAO52" s="316"/>
      <c r="PAP52" s="139"/>
      <c r="PAQ52" s="316"/>
      <c r="PAR52" s="316"/>
      <c r="PAS52" s="316"/>
      <c r="PAT52" s="316"/>
      <c r="PAU52" s="316"/>
      <c r="PAV52" s="316"/>
      <c r="PAW52" s="316"/>
      <c r="PAX52" s="316"/>
      <c r="PAY52" s="316"/>
      <c r="PAZ52" s="316"/>
      <c r="PBA52" s="139"/>
      <c r="PBB52" s="316"/>
      <c r="PBC52" s="316"/>
      <c r="PBD52" s="316"/>
      <c r="PBE52" s="316"/>
      <c r="PBF52" s="316"/>
      <c r="PBG52" s="316"/>
      <c r="PBH52" s="316"/>
      <c r="PBI52" s="316"/>
      <c r="PBJ52" s="316"/>
      <c r="PBK52" s="316"/>
      <c r="PBL52" s="139"/>
      <c r="PBM52" s="316"/>
      <c r="PBN52" s="316"/>
      <c r="PBO52" s="316"/>
      <c r="PBP52" s="316"/>
      <c r="PBQ52" s="316"/>
      <c r="PBR52" s="316"/>
      <c r="PBS52" s="316"/>
      <c r="PBT52" s="316"/>
      <c r="PBU52" s="316"/>
      <c r="PBV52" s="316"/>
      <c r="PBW52" s="139"/>
      <c r="PBX52" s="316"/>
      <c r="PBY52" s="316"/>
      <c r="PBZ52" s="316"/>
      <c r="PCA52" s="316"/>
      <c r="PCB52" s="316"/>
      <c r="PCC52" s="316"/>
      <c r="PCD52" s="316"/>
      <c r="PCE52" s="316"/>
      <c r="PCF52" s="316"/>
      <c r="PCG52" s="316"/>
      <c r="PCH52" s="139"/>
      <c r="PCI52" s="316"/>
      <c r="PCJ52" s="316"/>
      <c r="PCK52" s="316"/>
      <c r="PCL52" s="316"/>
      <c r="PCM52" s="316"/>
      <c r="PCN52" s="316"/>
      <c r="PCO52" s="316"/>
      <c r="PCP52" s="316"/>
      <c r="PCQ52" s="316"/>
      <c r="PCR52" s="316"/>
      <c r="PCS52" s="139"/>
      <c r="PCT52" s="316"/>
      <c r="PCU52" s="316"/>
      <c r="PCV52" s="316"/>
      <c r="PCW52" s="316"/>
      <c r="PCX52" s="316"/>
      <c r="PCY52" s="316"/>
      <c r="PCZ52" s="316"/>
      <c r="PDA52" s="316"/>
      <c r="PDB52" s="316"/>
      <c r="PDC52" s="316"/>
      <c r="PDD52" s="139"/>
      <c r="PDE52" s="316"/>
      <c r="PDF52" s="316"/>
      <c r="PDG52" s="316"/>
      <c r="PDH52" s="316"/>
      <c r="PDI52" s="316"/>
      <c r="PDJ52" s="316"/>
      <c r="PDK52" s="316"/>
      <c r="PDL52" s="316"/>
      <c r="PDM52" s="316"/>
      <c r="PDN52" s="316"/>
      <c r="PDO52" s="139"/>
      <c r="PDP52" s="316"/>
      <c r="PDQ52" s="316"/>
      <c r="PDR52" s="316"/>
      <c r="PDS52" s="316"/>
      <c r="PDT52" s="316"/>
      <c r="PDU52" s="316"/>
      <c r="PDV52" s="316"/>
      <c r="PDW52" s="316"/>
      <c r="PDX52" s="316"/>
      <c r="PDY52" s="316"/>
      <c r="PDZ52" s="139"/>
      <c r="PEA52" s="316"/>
      <c r="PEB52" s="316"/>
      <c r="PEC52" s="316"/>
      <c r="PED52" s="316"/>
      <c r="PEE52" s="316"/>
      <c r="PEF52" s="316"/>
      <c r="PEG52" s="316"/>
      <c r="PEH52" s="316"/>
      <c r="PEI52" s="316"/>
      <c r="PEJ52" s="316"/>
      <c r="PEK52" s="139"/>
      <c r="PEL52" s="316"/>
      <c r="PEM52" s="316"/>
      <c r="PEN52" s="316"/>
      <c r="PEO52" s="316"/>
      <c r="PEP52" s="316"/>
      <c r="PEQ52" s="316"/>
      <c r="PER52" s="316"/>
      <c r="PES52" s="316"/>
      <c r="PET52" s="316"/>
      <c r="PEU52" s="316"/>
      <c r="PEV52" s="139"/>
      <c r="PEW52" s="316"/>
      <c r="PEX52" s="316"/>
      <c r="PEY52" s="316"/>
      <c r="PEZ52" s="316"/>
      <c r="PFA52" s="316"/>
      <c r="PFB52" s="316"/>
      <c r="PFC52" s="316"/>
      <c r="PFD52" s="316"/>
      <c r="PFE52" s="316"/>
      <c r="PFF52" s="316"/>
      <c r="PFG52" s="139"/>
      <c r="PFH52" s="316"/>
      <c r="PFI52" s="316"/>
      <c r="PFJ52" s="316"/>
      <c r="PFK52" s="316"/>
      <c r="PFL52" s="316"/>
      <c r="PFM52" s="316"/>
      <c r="PFN52" s="316"/>
      <c r="PFO52" s="316"/>
      <c r="PFP52" s="316"/>
      <c r="PFQ52" s="316"/>
      <c r="PFR52" s="139"/>
      <c r="PFS52" s="316"/>
      <c r="PFT52" s="316"/>
      <c r="PFU52" s="316"/>
      <c r="PFV52" s="316"/>
      <c r="PFW52" s="316"/>
      <c r="PFX52" s="316"/>
      <c r="PFY52" s="316"/>
      <c r="PFZ52" s="316"/>
      <c r="PGA52" s="316"/>
      <c r="PGB52" s="316"/>
      <c r="PGC52" s="139"/>
      <c r="PGD52" s="316"/>
      <c r="PGE52" s="316"/>
      <c r="PGF52" s="316"/>
      <c r="PGG52" s="316"/>
      <c r="PGH52" s="316"/>
      <c r="PGI52" s="316"/>
      <c r="PGJ52" s="316"/>
      <c r="PGK52" s="316"/>
      <c r="PGL52" s="316"/>
      <c r="PGM52" s="316"/>
      <c r="PGN52" s="139"/>
      <c r="PGO52" s="316"/>
      <c r="PGP52" s="316"/>
      <c r="PGQ52" s="316"/>
      <c r="PGR52" s="316"/>
      <c r="PGS52" s="316"/>
      <c r="PGT52" s="316"/>
      <c r="PGU52" s="316"/>
      <c r="PGV52" s="316"/>
      <c r="PGW52" s="316"/>
      <c r="PGX52" s="316"/>
      <c r="PGY52" s="139"/>
      <c r="PGZ52" s="316"/>
      <c r="PHA52" s="316"/>
      <c r="PHB52" s="316"/>
      <c r="PHC52" s="316"/>
      <c r="PHD52" s="316"/>
      <c r="PHE52" s="316"/>
      <c r="PHF52" s="316"/>
      <c r="PHG52" s="316"/>
      <c r="PHH52" s="316"/>
      <c r="PHI52" s="316"/>
      <c r="PHJ52" s="139"/>
      <c r="PHK52" s="316"/>
      <c r="PHL52" s="316"/>
      <c r="PHM52" s="316"/>
      <c r="PHN52" s="316"/>
      <c r="PHO52" s="316"/>
      <c r="PHP52" s="316"/>
      <c r="PHQ52" s="316"/>
      <c r="PHR52" s="316"/>
      <c r="PHS52" s="316"/>
      <c r="PHT52" s="316"/>
      <c r="PHU52" s="139"/>
      <c r="PHV52" s="316"/>
      <c r="PHW52" s="316"/>
      <c r="PHX52" s="316"/>
      <c r="PHY52" s="316"/>
      <c r="PHZ52" s="316"/>
      <c r="PIA52" s="316"/>
      <c r="PIB52" s="316"/>
      <c r="PIC52" s="316"/>
      <c r="PID52" s="316"/>
      <c r="PIE52" s="316"/>
      <c r="PIF52" s="139"/>
      <c r="PIG52" s="316"/>
      <c r="PIH52" s="316"/>
      <c r="PII52" s="316"/>
      <c r="PIJ52" s="316"/>
      <c r="PIK52" s="316"/>
      <c r="PIL52" s="316"/>
      <c r="PIM52" s="316"/>
      <c r="PIN52" s="316"/>
      <c r="PIO52" s="316"/>
      <c r="PIP52" s="316"/>
      <c r="PIQ52" s="139"/>
      <c r="PIR52" s="316"/>
      <c r="PIS52" s="316"/>
      <c r="PIT52" s="316"/>
      <c r="PIU52" s="316"/>
      <c r="PIV52" s="316"/>
      <c r="PIW52" s="316"/>
      <c r="PIX52" s="316"/>
      <c r="PIY52" s="316"/>
      <c r="PIZ52" s="316"/>
      <c r="PJA52" s="316"/>
      <c r="PJB52" s="139"/>
      <c r="PJC52" s="316"/>
      <c r="PJD52" s="316"/>
      <c r="PJE52" s="316"/>
      <c r="PJF52" s="316"/>
      <c r="PJG52" s="316"/>
      <c r="PJH52" s="316"/>
      <c r="PJI52" s="316"/>
      <c r="PJJ52" s="316"/>
      <c r="PJK52" s="316"/>
      <c r="PJL52" s="316"/>
      <c r="PJM52" s="139"/>
      <c r="PJN52" s="316"/>
      <c r="PJO52" s="316"/>
      <c r="PJP52" s="316"/>
      <c r="PJQ52" s="316"/>
      <c r="PJR52" s="316"/>
      <c r="PJS52" s="316"/>
      <c r="PJT52" s="316"/>
      <c r="PJU52" s="316"/>
      <c r="PJV52" s="316"/>
      <c r="PJW52" s="316"/>
      <c r="PJX52" s="139"/>
      <c r="PJY52" s="316"/>
      <c r="PJZ52" s="316"/>
      <c r="PKA52" s="316"/>
      <c r="PKB52" s="316"/>
      <c r="PKC52" s="316"/>
      <c r="PKD52" s="316"/>
      <c r="PKE52" s="316"/>
      <c r="PKF52" s="316"/>
      <c r="PKG52" s="316"/>
      <c r="PKH52" s="316"/>
      <c r="PKI52" s="139"/>
      <c r="PKJ52" s="316"/>
      <c r="PKK52" s="316"/>
      <c r="PKL52" s="316"/>
      <c r="PKM52" s="316"/>
      <c r="PKN52" s="316"/>
      <c r="PKO52" s="316"/>
      <c r="PKP52" s="316"/>
      <c r="PKQ52" s="316"/>
      <c r="PKR52" s="316"/>
      <c r="PKS52" s="316"/>
      <c r="PKT52" s="139"/>
      <c r="PKU52" s="316"/>
      <c r="PKV52" s="316"/>
      <c r="PKW52" s="316"/>
      <c r="PKX52" s="316"/>
      <c r="PKY52" s="316"/>
      <c r="PKZ52" s="316"/>
      <c r="PLA52" s="316"/>
      <c r="PLB52" s="316"/>
      <c r="PLC52" s="316"/>
      <c r="PLD52" s="316"/>
      <c r="PLE52" s="139"/>
      <c r="PLF52" s="316"/>
      <c r="PLG52" s="316"/>
      <c r="PLH52" s="316"/>
      <c r="PLI52" s="316"/>
      <c r="PLJ52" s="316"/>
      <c r="PLK52" s="316"/>
      <c r="PLL52" s="316"/>
      <c r="PLM52" s="316"/>
      <c r="PLN52" s="316"/>
      <c r="PLO52" s="316"/>
      <c r="PLP52" s="139"/>
      <c r="PLQ52" s="316"/>
      <c r="PLR52" s="316"/>
      <c r="PLS52" s="316"/>
      <c r="PLT52" s="316"/>
      <c r="PLU52" s="316"/>
      <c r="PLV52" s="316"/>
      <c r="PLW52" s="316"/>
      <c r="PLX52" s="316"/>
      <c r="PLY52" s="316"/>
      <c r="PLZ52" s="316"/>
      <c r="PMA52" s="139"/>
      <c r="PMB52" s="316"/>
      <c r="PMC52" s="316"/>
      <c r="PMD52" s="316"/>
      <c r="PME52" s="316"/>
      <c r="PMF52" s="316"/>
      <c r="PMG52" s="316"/>
      <c r="PMH52" s="316"/>
      <c r="PMI52" s="316"/>
      <c r="PMJ52" s="316"/>
      <c r="PMK52" s="316"/>
      <c r="PML52" s="139"/>
      <c r="PMM52" s="316"/>
      <c r="PMN52" s="316"/>
      <c r="PMO52" s="316"/>
      <c r="PMP52" s="316"/>
      <c r="PMQ52" s="316"/>
      <c r="PMR52" s="316"/>
      <c r="PMS52" s="316"/>
      <c r="PMT52" s="316"/>
      <c r="PMU52" s="316"/>
      <c r="PMV52" s="316"/>
      <c r="PMW52" s="139"/>
      <c r="PMX52" s="316"/>
      <c r="PMY52" s="316"/>
      <c r="PMZ52" s="316"/>
      <c r="PNA52" s="316"/>
      <c r="PNB52" s="316"/>
      <c r="PNC52" s="316"/>
      <c r="PND52" s="316"/>
      <c r="PNE52" s="316"/>
      <c r="PNF52" s="316"/>
      <c r="PNG52" s="316"/>
      <c r="PNH52" s="139"/>
      <c r="PNI52" s="316"/>
      <c r="PNJ52" s="316"/>
      <c r="PNK52" s="316"/>
      <c r="PNL52" s="316"/>
      <c r="PNM52" s="316"/>
      <c r="PNN52" s="316"/>
      <c r="PNO52" s="316"/>
      <c r="PNP52" s="316"/>
      <c r="PNQ52" s="316"/>
      <c r="PNR52" s="316"/>
      <c r="PNS52" s="139"/>
      <c r="PNT52" s="316"/>
      <c r="PNU52" s="316"/>
      <c r="PNV52" s="316"/>
      <c r="PNW52" s="316"/>
      <c r="PNX52" s="316"/>
      <c r="PNY52" s="316"/>
      <c r="PNZ52" s="316"/>
      <c r="POA52" s="316"/>
      <c r="POB52" s="316"/>
      <c r="POC52" s="316"/>
      <c r="POD52" s="139"/>
      <c r="POE52" s="316"/>
      <c r="POF52" s="316"/>
      <c r="POG52" s="316"/>
      <c r="POH52" s="316"/>
      <c r="POI52" s="316"/>
      <c r="POJ52" s="316"/>
      <c r="POK52" s="316"/>
      <c r="POL52" s="316"/>
      <c r="POM52" s="316"/>
      <c r="PON52" s="316"/>
      <c r="POO52" s="139"/>
      <c r="POP52" s="316"/>
      <c r="POQ52" s="316"/>
      <c r="POR52" s="316"/>
      <c r="POS52" s="316"/>
      <c r="POT52" s="316"/>
      <c r="POU52" s="316"/>
      <c r="POV52" s="316"/>
      <c r="POW52" s="316"/>
      <c r="POX52" s="316"/>
      <c r="POY52" s="316"/>
      <c r="POZ52" s="139"/>
      <c r="PPA52" s="316"/>
      <c r="PPB52" s="316"/>
      <c r="PPC52" s="316"/>
      <c r="PPD52" s="316"/>
      <c r="PPE52" s="316"/>
      <c r="PPF52" s="316"/>
      <c r="PPG52" s="316"/>
      <c r="PPH52" s="316"/>
      <c r="PPI52" s="316"/>
      <c r="PPJ52" s="316"/>
      <c r="PPK52" s="139"/>
      <c r="PPL52" s="316"/>
      <c r="PPM52" s="316"/>
      <c r="PPN52" s="316"/>
      <c r="PPO52" s="316"/>
      <c r="PPP52" s="316"/>
      <c r="PPQ52" s="316"/>
      <c r="PPR52" s="316"/>
      <c r="PPS52" s="316"/>
      <c r="PPT52" s="316"/>
      <c r="PPU52" s="316"/>
      <c r="PPV52" s="139"/>
      <c r="PPW52" s="316"/>
      <c r="PPX52" s="316"/>
      <c r="PPY52" s="316"/>
      <c r="PPZ52" s="316"/>
      <c r="PQA52" s="316"/>
      <c r="PQB52" s="316"/>
      <c r="PQC52" s="316"/>
      <c r="PQD52" s="316"/>
      <c r="PQE52" s="316"/>
      <c r="PQF52" s="316"/>
      <c r="PQG52" s="139"/>
      <c r="PQH52" s="316"/>
      <c r="PQI52" s="316"/>
      <c r="PQJ52" s="316"/>
      <c r="PQK52" s="316"/>
      <c r="PQL52" s="316"/>
      <c r="PQM52" s="316"/>
      <c r="PQN52" s="316"/>
      <c r="PQO52" s="316"/>
      <c r="PQP52" s="316"/>
      <c r="PQQ52" s="316"/>
      <c r="PQR52" s="139"/>
      <c r="PQS52" s="316"/>
      <c r="PQT52" s="316"/>
      <c r="PQU52" s="316"/>
      <c r="PQV52" s="316"/>
      <c r="PQW52" s="316"/>
      <c r="PQX52" s="316"/>
      <c r="PQY52" s="316"/>
      <c r="PQZ52" s="316"/>
      <c r="PRA52" s="316"/>
      <c r="PRB52" s="316"/>
      <c r="PRC52" s="139"/>
      <c r="PRD52" s="316"/>
      <c r="PRE52" s="316"/>
      <c r="PRF52" s="316"/>
      <c r="PRG52" s="316"/>
      <c r="PRH52" s="316"/>
      <c r="PRI52" s="316"/>
      <c r="PRJ52" s="316"/>
      <c r="PRK52" s="316"/>
      <c r="PRL52" s="316"/>
      <c r="PRM52" s="316"/>
      <c r="PRN52" s="139"/>
      <c r="PRO52" s="316"/>
      <c r="PRP52" s="316"/>
      <c r="PRQ52" s="316"/>
      <c r="PRR52" s="316"/>
      <c r="PRS52" s="316"/>
      <c r="PRT52" s="316"/>
      <c r="PRU52" s="316"/>
      <c r="PRV52" s="316"/>
      <c r="PRW52" s="316"/>
      <c r="PRX52" s="316"/>
      <c r="PRY52" s="139"/>
      <c r="PRZ52" s="316"/>
      <c r="PSA52" s="316"/>
      <c r="PSB52" s="316"/>
      <c r="PSC52" s="316"/>
      <c r="PSD52" s="316"/>
      <c r="PSE52" s="316"/>
      <c r="PSF52" s="316"/>
      <c r="PSG52" s="316"/>
      <c r="PSH52" s="316"/>
      <c r="PSI52" s="316"/>
      <c r="PSJ52" s="139"/>
      <c r="PSK52" s="316"/>
      <c r="PSL52" s="316"/>
      <c r="PSM52" s="316"/>
      <c r="PSN52" s="316"/>
      <c r="PSO52" s="316"/>
      <c r="PSP52" s="316"/>
      <c r="PSQ52" s="316"/>
      <c r="PSR52" s="316"/>
      <c r="PSS52" s="316"/>
      <c r="PST52" s="316"/>
      <c r="PSU52" s="139"/>
      <c r="PSV52" s="316"/>
      <c r="PSW52" s="316"/>
      <c r="PSX52" s="316"/>
      <c r="PSY52" s="316"/>
      <c r="PSZ52" s="316"/>
      <c r="PTA52" s="316"/>
      <c r="PTB52" s="316"/>
      <c r="PTC52" s="316"/>
      <c r="PTD52" s="316"/>
      <c r="PTE52" s="316"/>
      <c r="PTF52" s="139"/>
      <c r="PTG52" s="316"/>
      <c r="PTH52" s="316"/>
      <c r="PTI52" s="316"/>
      <c r="PTJ52" s="316"/>
      <c r="PTK52" s="316"/>
      <c r="PTL52" s="316"/>
      <c r="PTM52" s="316"/>
      <c r="PTN52" s="316"/>
      <c r="PTO52" s="316"/>
      <c r="PTP52" s="316"/>
      <c r="PTQ52" s="139"/>
      <c r="PTR52" s="316"/>
      <c r="PTS52" s="316"/>
      <c r="PTT52" s="316"/>
      <c r="PTU52" s="316"/>
      <c r="PTV52" s="316"/>
      <c r="PTW52" s="316"/>
      <c r="PTX52" s="316"/>
      <c r="PTY52" s="316"/>
      <c r="PTZ52" s="316"/>
      <c r="PUA52" s="316"/>
      <c r="PUB52" s="139"/>
      <c r="PUC52" s="316"/>
      <c r="PUD52" s="316"/>
      <c r="PUE52" s="316"/>
      <c r="PUF52" s="316"/>
      <c r="PUG52" s="316"/>
      <c r="PUH52" s="316"/>
      <c r="PUI52" s="316"/>
      <c r="PUJ52" s="316"/>
      <c r="PUK52" s="316"/>
      <c r="PUL52" s="316"/>
      <c r="PUM52" s="139"/>
      <c r="PUN52" s="316"/>
      <c r="PUO52" s="316"/>
      <c r="PUP52" s="316"/>
      <c r="PUQ52" s="316"/>
      <c r="PUR52" s="316"/>
      <c r="PUS52" s="316"/>
      <c r="PUT52" s="316"/>
      <c r="PUU52" s="316"/>
      <c r="PUV52" s="316"/>
      <c r="PUW52" s="316"/>
      <c r="PUX52" s="139"/>
      <c r="PUY52" s="316"/>
      <c r="PUZ52" s="316"/>
      <c r="PVA52" s="316"/>
      <c r="PVB52" s="316"/>
      <c r="PVC52" s="316"/>
      <c r="PVD52" s="316"/>
      <c r="PVE52" s="316"/>
      <c r="PVF52" s="316"/>
      <c r="PVG52" s="316"/>
      <c r="PVH52" s="316"/>
      <c r="PVI52" s="139"/>
      <c r="PVJ52" s="316"/>
      <c r="PVK52" s="316"/>
      <c r="PVL52" s="316"/>
      <c r="PVM52" s="316"/>
      <c r="PVN52" s="316"/>
      <c r="PVO52" s="316"/>
      <c r="PVP52" s="316"/>
      <c r="PVQ52" s="316"/>
      <c r="PVR52" s="316"/>
      <c r="PVS52" s="316"/>
      <c r="PVT52" s="139"/>
      <c r="PVU52" s="316"/>
      <c r="PVV52" s="316"/>
      <c r="PVW52" s="316"/>
      <c r="PVX52" s="316"/>
      <c r="PVY52" s="316"/>
      <c r="PVZ52" s="316"/>
      <c r="PWA52" s="316"/>
      <c r="PWB52" s="316"/>
      <c r="PWC52" s="316"/>
      <c r="PWD52" s="316"/>
      <c r="PWE52" s="139"/>
      <c r="PWF52" s="316"/>
      <c r="PWG52" s="316"/>
      <c r="PWH52" s="316"/>
      <c r="PWI52" s="316"/>
      <c r="PWJ52" s="316"/>
      <c r="PWK52" s="316"/>
      <c r="PWL52" s="316"/>
      <c r="PWM52" s="316"/>
      <c r="PWN52" s="316"/>
      <c r="PWO52" s="316"/>
      <c r="PWP52" s="139"/>
      <c r="PWQ52" s="316"/>
      <c r="PWR52" s="316"/>
      <c r="PWS52" s="316"/>
      <c r="PWT52" s="316"/>
      <c r="PWU52" s="316"/>
      <c r="PWV52" s="316"/>
      <c r="PWW52" s="316"/>
      <c r="PWX52" s="316"/>
      <c r="PWY52" s="316"/>
      <c r="PWZ52" s="316"/>
      <c r="PXA52" s="139"/>
      <c r="PXB52" s="316"/>
      <c r="PXC52" s="316"/>
      <c r="PXD52" s="316"/>
      <c r="PXE52" s="316"/>
      <c r="PXF52" s="316"/>
      <c r="PXG52" s="316"/>
      <c r="PXH52" s="316"/>
      <c r="PXI52" s="316"/>
      <c r="PXJ52" s="316"/>
      <c r="PXK52" s="316"/>
      <c r="PXL52" s="139"/>
      <c r="PXM52" s="316"/>
      <c r="PXN52" s="316"/>
      <c r="PXO52" s="316"/>
      <c r="PXP52" s="316"/>
      <c r="PXQ52" s="316"/>
      <c r="PXR52" s="316"/>
      <c r="PXS52" s="316"/>
      <c r="PXT52" s="316"/>
      <c r="PXU52" s="316"/>
      <c r="PXV52" s="316"/>
      <c r="PXW52" s="139"/>
      <c r="PXX52" s="316"/>
      <c r="PXY52" s="316"/>
      <c r="PXZ52" s="316"/>
      <c r="PYA52" s="316"/>
      <c r="PYB52" s="316"/>
      <c r="PYC52" s="316"/>
      <c r="PYD52" s="316"/>
      <c r="PYE52" s="316"/>
      <c r="PYF52" s="316"/>
      <c r="PYG52" s="316"/>
      <c r="PYH52" s="139"/>
      <c r="PYI52" s="316"/>
      <c r="PYJ52" s="316"/>
      <c r="PYK52" s="316"/>
      <c r="PYL52" s="316"/>
      <c r="PYM52" s="316"/>
      <c r="PYN52" s="316"/>
      <c r="PYO52" s="316"/>
      <c r="PYP52" s="316"/>
      <c r="PYQ52" s="316"/>
      <c r="PYR52" s="316"/>
      <c r="PYS52" s="139"/>
      <c r="PYT52" s="316"/>
      <c r="PYU52" s="316"/>
      <c r="PYV52" s="316"/>
      <c r="PYW52" s="316"/>
      <c r="PYX52" s="316"/>
      <c r="PYY52" s="316"/>
      <c r="PYZ52" s="316"/>
      <c r="PZA52" s="316"/>
      <c r="PZB52" s="316"/>
      <c r="PZC52" s="316"/>
      <c r="PZD52" s="139"/>
      <c r="PZE52" s="316"/>
      <c r="PZF52" s="316"/>
      <c r="PZG52" s="316"/>
      <c r="PZH52" s="316"/>
      <c r="PZI52" s="316"/>
      <c r="PZJ52" s="316"/>
      <c r="PZK52" s="316"/>
      <c r="PZL52" s="316"/>
      <c r="PZM52" s="316"/>
      <c r="PZN52" s="316"/>
      <c r="PZO52" s="139"/>
      <c r="PZP52" s="316"/>
      <c r="PZQ52" s="316"/>
      <c r="PZR52" s="316"/>
      <c r="PZS52" s="316"/>
      <c r="PZT52" s="316"/>
      <c r="PZU52" s="316"/>
      <c r="PZV52" s="316"/>
      <c r="PZW52" s="316"/>
      <c r="PZX52" s="316"/>
      <c r="PZY52" s="316"/>
      <c r="PZZ52" s="139"/>
      <c r="QAA52" s="316"/>
      <c r="QAB52" s="316"/>
      <c r="QAC52" s="316"/>
      <c r="QAD52" s="316"/>
      <c r="QAE52" s="316"/>
      <c r="QAF52" s="316"/>
      <c r="QAG52" s="316"/>
      <c r="QAH52" s="316"/>
      <c r="QAI52" s="316"/>
      <c r="QAJ52" s="316"/>
      <c r="QAK52" s="139"/>
      <c r="QAL52" s="316"/>
      <c r="QAM52" s="316"/>
      <c r="QAN52" s="316"/>
      <c r="QAO52" s="316"/>
      <c r="QAP52" s="316"/>
      <c r="QAQ52" s="316"/>
      <c r="QAR52" s="316"/>
      <c r="QAS52" s="316"/>
      <c r="QAT52" s="316"/>
      <c r="QAU52" s="316"/>
      <c r="QAV52" s="139"/>
      <c r="QAW52" s="316"/>
      <c r="QAX52" s="316"/>
      <c r="QAY52" s="316"/>
      <c r="QAZ52" s="316"/>
      <c r="QBA52" s="316"/>
      <c r="QBB52" s="316"/>
      <c r="QBC52" s="316"/>
      <c r="QBD52" s="316"/>
      <c r="QBE52" s="316"/>
      <c r="QBF52" s="316"/>
      <c r="QBG52" s="139"/>
      <c r="QBH52" s="316"/>
      <c r="QBI52" s="316"/>
      <c r="QBJ52" s="316"/>
      <c r="QBK52" s="316"/>
      <c r="QBL52" s="316"/>
      <c r="QBM52" s="316"/>
      <c r="QBN52" s="316"/>
      <c r="QBO52" s="316"/>
      <c r="QBP52" s="316"/>
      <c r="QBQ52" s="316"/>
      <c r="QBR52" s="139"/>
      <c r="QBS52" s="316"/>
      <c r="QBT52" s="316"/>
      <c r="QBU52" s="316"/>
      <c r="QBV52" s="316"/>
      <c r="QBW52" s="316"/>
      <c r="QBX52" s="316"/>
      <c r="QBY52" s="316"/>
      <c r="QBZ52" s="316"/>
      <c r="QCA52" s="316"/>
      <c r="QCB52" s="316"/>
      <c r="QCC52" s="139"/>
      <c r="QCD52" s="316"/>
      <c r="QCE52" s="316"/>
      <c r="QCF52" s="316"/>
      <c r="QCG52" s="316"/>
      <c r="QCH52" s="316"/>
      <c r="QCI52" s="316"/>
      <c r="QCJ52" s="316"/>
      <c r="QCK52" s="316"/>
      <c r="QCL52" s="316"/>
      <c r="QCM52" s="316"/>
      <c r="QCN52" s="139"/>
      <c r="QCO52" s="316"/>
      <c r="QCP52" s="316"/>
      <c r="QCQ52" s="316"/>
      <c r="QCR52" s="316"/>
      <c r="QCS52" s="316"/>
      <c r="QCT52" s="316"/>
      <c r="QCU52" s="316"/>
      <c r="QCV52" s="316"/>
      <c r="QCW52" s="316"/>
      <c r="QCX52" s="316"/>
      <c r="QCY52" s="139"/>
      <c r="QCZ52" s="316"/>
      <c r="QDA52" s="316"/>
      <c r="QDB52" s="316"/>
      <c r="QDC52" s="316"/>
      <c r="QDD52" s="316"/>
      <c r="QDE52" s="316"/>
      <c r="QDF52" s="316"/>
      <c r="QDG52" s="316"/>
      <c r="QDH52" s="316"/>
      <c r="QDI52" s="316"/>
      <c r="QDJ52" s="139"/>
      <c r="QDK52" s="316"/>
      <c r="QDL52" s="316"/>
      <c r="QDM52" s="316"/>
      <c r="QDN52" s="316"/>
      <c r="QDO52" s="316"/>
      <c r="QDP52" s="316"/>
      <c r="QDQ52" s="316"/>
      <c r="QDR52" s="316"/>
      <c r="QDS52" s="316"/>
      <c r="QDT52" s="316"/>
      <c r="QDU52" s="139"/>
      <c r="QDV52" s="316"/>
      <c r="QDW52" s="316"/>
      <c r="QDX52" s="316"/>
      <c r="QDY52" s="316"/>
      <c r="QDZ52" s="316"/>
      <c r="QEA52" s="316"/>
      <c r="QEB52" s="316"/>
      <c r="QEC52" s="316"/>
      <c r="QED52" s="316"/>
      <c r="QEE52" s="316"/>
      <c r="QEF52" s="139"/>
      <c r="QEG52" s="316"/>
      <c r="QEH52" s="316"/>
      <c r="QEI52" s="316"/>
      <c r="QEJ52" s="316"/>
      <c r="QEK52" s="316"/>
      <c r="QEL52" s="316"/>
      <c r="QEM52" s="316"/>
      <c r="QEN52" s="316"/>
      <c r="QEO52" s="316"/>
      <c r="QEP52" s="316"/>
      <c r="QEQ52" s="139"/>
      <c r="QER52" s="316"/>
      <c r="QES52" s="316"/>
      <c r="QET52" s="316"/>
      <c r="QEU52" s="316"/>
      <c r="QEV52" s="316"/>
      <c r="QEW52" s="316"/>
      <c r="QEX52" s="316"/>
      <c r="QEY52" s="316"/>
      <c r="QEZ52" s="316"/>
      <c r="QFA52" s="316"/>
      <c r="QFB52" s="139"/>
      <c r="QFC52" s="316"/>
      <c r="QFD52" s="316"/>
      <c r="QFE52" s="316"/>
      <c r="QFF52" s="316"/>
      <c r="QFG52" s="316"/>
      <c r="QFH52" s="316"/>
      <c r="QFI52" s="316"/>
      <c r="QFJ52" s="316"/>
      <c r="QFK52" s="316"/>
      <c r="QFL52" s="316"/>
      <c r="QFM52" s="139"/>
      <c r="QFN52" s="316"/>
      <c r="QFO52" s="316"/>
      <c r="QFP52" s="316"/>
      <c r="QFQ52" s="316"/>
      <c r="QFR52" s="316"/>
      <c r="QFS52" s="316"/>
      <c r="QFT52" s="316"/>
      <c r="QFU52" s="316"/>
      <c r="QFV52" s="316"/>
      <c r="QFW52" s="316"/>
      <c r="QFX52" s="139"/>
      <c r="QFY52" s="316"/>
      <c r="QFZ52" s="316"/>
      <c r="QGA52" s="316"/>
      <c r="QGB52" s="316"/>
      <c r="QGC52" s="316"/>
      <c r="QGD52" s="316"/>
      <c r="QGE52" s="316"/>
      <c r="QGF52" s="316"/>
      <c r="QGG52" s="316"/>
      <c r="QGH52" s="316"/>
      <c r="QGI52" s="139"/>
      <c r="QGJ52" s="316"/>
      <c r="QGK52" s="316"/>
      <c r="QGL52" s="316"/>
      <c r="QGM52" s="316"/>
      <c r="QGN52" s="316"/>
      <c r="QGO52" s="316"/>
      <c r="QGP52" s="316"/>
      <c r="QGQ52" s="316"/>
      <c r="QGR52" s="316"/>
      <c r="QGS52" s="316"/>
      <c r="QGT52" s="139"/>
      <c r="QGU52" s="316"/>
      <c r="QGV52" s="316"/>
      <c r="QGW52" s="316"/>
      <c r="QGX52" s="316"/>
      <c r="QGY52" s="316"/>
      <c r="QGZ52" s="316"/>
      <c r="QHA52" s="316"/>
      <c r="QHB52" s="316"/>
      <c r="QHC52" s="316"/>
      <c r="QHD52" s="316"/>
      <c r="QHE52" s="139"/>
      <c r="QHF52" s="316"/>
      <c r="QHG52" s="316"/>
      <c r="QHH52" s="316"/>
      <c r="QHI52" s="316"/>
      <c r="QHJ52" s="316"/>
      <c r="QHK52" s="316"/>
      <c r="QHL52" s="316"/>
      <c r="QHM52" s="316"/>
      <c r="QHN52" s="316"/>
      <c r="QHO52" s="316"/>
      <c r="QHP52" s="139"/>
      <c r="QHQ52" s="316"/>
      <c r="QHR52" s="316"/>
      <c r="QHS52" s="316"/>
      <c r="QHT52" s="316"/>
      <c r="QHU52" s="316"/>
      <c r="QHV52" s="316"/>
      <c r="QHW52" s="316"/>
      <c r="QHX52" s="316"/>
      <c r="QHY52" s="316"/>
      <c r="QHZ52" s="316"/>
      <c r="QIA52" s="139"/>
      <c r="QIB52" s="316"/>
      <c r="QIC52" s="316"/>
      <c r="QID52" s="316"/>
      <c r="QIE52" s="316"/>
      <c r="QIF52" s="316"/>
      <c r="QIG52" s="316"/>
      <c r="QIH52" s="316"/>
      <c r="QII52" s="316"/>
      <c r="QIJ52" s="316"/>
      <c r="QIK52" s="316"/>
      <c r="QIL52" s="139"/>
      <c r="QIM52" s="316"/>
      <c r="QIN52" s="316"/>
      <c r="QIO52" s="316"/>
      <c r="QIP52" s="316"/>
      <c r="QIQ52" s="316"/>
      <c r="QIR52" s="316"/>
      <c r="QIS52" s="316"/>
      <c r="QIT52" s="316"/>
      <c r="QIU52" s="316"/>
      <c r="QIV52" s="316"/>
      <c r="QIW52" s="139"/>
      <c r="QIX52" s="316"/>
      <c r="QIY52" s="316"/>
      <c r="QIZ52" s="316"/>
      <c r="QJA52" s="316"/>
      <c r="QJB52" s="316"/>
      <c r="QJC52" s="316"/>
      <c r="QJD52" s="316"/>
      <c r="QJE52" s="316"/>
      <c r="QJF52" s="316"/>
      <c r="QJG52" s="316"/>
      <c r="QJH52" s="139"/>
      <c r="QJI52" s="316"/>
      <c r="QJJ52" s="316"/>
      <c r="QJK52" s="316"/>
      <c r="QJL52" s="316"/>
      <c r="QJM52" s="316"/>
      <c r="QJN52" s="316"/>
      <c r="QJO52" s="316"/>
      <c r="QJP52" s="316"/>
      <c r="QJQ52" s="316"/>
      <c r="QJR52" s="316"/>
      <c r="QJS52" s="139"/>
      <c r="QJT52" s="316"/>
      <c r="QJU52" s="316"/>
      <c r="QJV52" s="316"/>
      <c r="QJW52" s="316"/>
      <c r="QJX52" s="316"/>
      <c r="QJY52" s="316"/>
      <c r="QJZ52" s="316"/>
      <c r="QKA52" s="316"/>
      <c r="QKB52" s="316"/>
      <c r="QKC52" s="316"/>
      <c r="QKD52" s="139"/>
      <c r="QKE52" s="316"/>
      <c r="QKF52" s="316"/>
      <c r="QKG52" s="316"/>
      <c r="QKH52" s="316"/>
      <c r="QKI52" s="316"/>
      <c r="QKJ52" s="316"/>
      <c r="QKK52" s="316"/>
      <c r="QKL52" s="316"/>
      <c r="QKM52" s="316"/>
      <c r="QKN52" s="316"/>
      <c r="QKO52" s="139"/>
      <c r="QKP52" s="316"/>
      <c r="QKQ52" s="316"/>
      <c r="QKR52" s="316"/>
      <c r="QKS52" s="316"/>
      <c r="QKT52" s="316"/>
      <c r="QKU52" s="316"/>
      <c r="QKV52" s="316"/>
      <c r="QKW52" s="316"/>
      <c r="QKX52" s="316"/>
      <c r="QKY52" s="316"/>
      <c r="QKZ52" s="139"/>
      <c r="QLA52" s="316"/>
      <c r="QLB52" s="316"/>
      <c r="QLC52" s="316"/>
      <c r="QLD52" s="316"/>
      <c r="QLE52" s="316"/>
      <c r="QLF52" s="316"/>
      <c r="QLG52" s="316"/>
      <c r="QLH52" s="316"/>
      <c r="QLI52" s="316"/>
      <c r="QLJ52" s="316"/>
      <c r="QLK52" s="139"/>
      <c r="QLL52" s="316"/>
      <c r="QLM52" s="316"/>
      <c r="QLN52" s="316"/>
      <c r="QLO52" s="316"/>
      <c r="QLP52" s="316"/>
      <c r="QLQ52" s="316"/>
      <c r="QLR52" s="316"/>
      <c r="QLS52" s="316"/>
      <c r="QLT52" s="316"/>
      <c r="QLU52" s="316"/>
      <c r="QLV52" s="139"/>
      <c r="QLW52" s="316"/>
      <c r="QLX52" s="316"/>
      <c r="QLY52" s="316"/>
      <c r="QLZ52" s="316"/>
      <c r="QMA52" s="316"/>
      <c r="QMB52" s="316"/>
      <c r="QMC52" s="316"/>
      <c r="QMD52" s="316"/>
      <c r="QME52" s="316"/>
      <c r="QMF52" s="316"/>
      <c r="QMG52" s="139"/>
      <c r="QMH52" s="316"/>
      <c r="QMI52" s="316"/>
      <c r="QMJ52" s="316"/>
      <c r="QMK52" s="316"/>
      <c r="QML52" s="316"/>
      <c r="QMM52" s="316"/>
      <c r="QMN52" s="316"/>
      <c r="QMO52" s="316"/>
      <c r="QMP52" s="316"/>
      <c r="QMQ52" s="316"/>
      <c r="QMR52" s="139"/>
      <c r="QMS52" s="316"/>
      <c r="QMT52" s="316"/>
      <c r="QMU52" s="316"/>
      <c r="QMV52" s="316"/>
      <c r="QMW52" s="316"/>
      <c r="QMX52" s="316"/>
      <c r="QMY52" s="316"/>
      <c r="QMZ52" s="316"/>
      <c r="QNA52" s="316"/>
      <c r="QNB52" s="316"/>
      <c r="QNC52" s="139"/>
      <c r="QND52" s="316"/>
      <c r="QNE52" s="316"/>
      <c r="QNF52" s="316"/>
      <c r="QNG52" s="316"/>
      <c r="QNH52" s="316"/>
      <c r="QNI52" s="316"/>
      <c r="QNJ52" s="316"/>
      <c r="QNK52" s="316"/>
      <c r="QNL52" s="316"/>
      <c r="QNM52" s="316"/>
      <c r="QNN52" s="139"/>
      <c r="QNO52" s="316"/>
      <c r="QNP52" s="316"/>
      <c r="QNQ52" s="316"/>
      <c r="QNR52" s="316"/>
      <c r="QNS52" s="316"/>
      <c r="QNT52" s="316"/>
      <c r="QNU52" s="316"/>
      <c r="QNV52" s="316"/>
      <c r="QNW52" s="316"/>
      <c r="QNX52" s="316"/>
      <c r="QNY52" s="139"/>
      <c r="QNZ52" s="316"/>
      <c r="QOA52" s="316"/>
      <c r="QOB52" s="316"/>
      <c r="QOC52" s="316"/>
      <c r="QOD52" s="316"/>
      <c r="QOE52" s="316"/>
      <c r="QOF52" s="316"/>
      <c r="QOG52" s="316"/>
      <c r="QOH52" s="316"/>
      <c r="QOI52" s="316"/>
      <c r="QOJ52" s="139"/>
      <c r="QOK52" s="316"/>
      <c r="QOL52" s="316"/>
      <c r="QOM52" s="316"/>
      <c r="QON52" s="316"/>
      <c r="QOO52" s="316"/>
      <c r="QOP52" s="316"/>
      <c r="QOQ52" s="316"/>
      <c r="QOR52" s="316"/>
      <c r="QOS52" s="316"/>
      <c r="QOT52" s="316"/>
      <c r="QOU52" s="139"/>
      <c r="QOV52" s="316"/>
      <c r="QOW52" s="316"/>
      <c r="QOX52" s="316"/>
      <c r="QOY52" s="316"/>
      <c r="QOZ52" s="316"/>
      <c r="QPA52" s="316"/>
      <c r="QPB52" s="316"/>
      <c r="QPC52" s="316"/>
      <c r="QPD52" s="316"/>
      <c r="QPE52" s="316"/>
      <c r="QPF52" s="139"/>
      <c r="QPG52" s="316"/>
      <c r="QPH52" s="316"/>
      <c r="QPI52" s="316"/>
      <c r="QPJ52" s="316"/>
      <c r="QPK52" s="316"/>
      <c r="QPL52" s="316"/>
      <c r="QPM52" s="316"/>
      <c r="QPN52" s="316"/>
      <c r="QPO52" s="316"/>
      <c r="QPP52" s="316"/>
      <c r="QPQ52" s="139"/>
      <c r="QPR52" s="316"/>
      <c r="QPS52" s="316"/>
      <c r="QPT52" s="316"/>
      <c r="QPU52" s="316"/>
      <c r="QPV52" s="316"/>
      <c r="QPW52" s="316"/>
      <c r="QPX52" s="316"/>
      <c r="QPY52" s="316"/>
      <c r="QPZ52" s="316"/>
      <c r="QQA52" s="316"/>
      <c r="QQB52" s="139"/>
      <c r="QQC52" s="316"/>
      <c r="QQD52" s="316"/>
      <c r="QQE52" s="316"/>
      <c r="QQF52" s="316"/>
      <c r="QQG52" s="316"/>
      <c r="QQH52" s="316"/>
      <c r="QQI52" s="316"/>
      <c r="QQJ52" s="316"/>
      <c r="QQK52" s="316"/>
      <c r="QQL52" s="316"/>
      <c r="QQM52" s="139"/>
      <c r="QQN52" s="316"/>
      <c r="QQO52" s="316"/>
      <c r="QQP52" s="316"/>
      <c r="QQQ52" s="316"/>
      <c r="QQR52" s="316"/>
      <c r="QQS52" s="316"/>
      <c r="QQT52" s="316"/>
      <c r="QQU52" s="316"/>
      <c r="QQV52" s="316"/>
      <c r="QQW52" s="316"/>
      <c r="QQX52" s="139"/>
      <c r="QQY52" s="316"/>
      <c r="QQZ52" s="316"/>
      <c r="QRA52" s="316"/>
      <c r="QRB52" s="316"/>
      <c r="QRC52" s="316"/>
      <c r="QRD52" s="316"/>
      <c r="QRE52" s="316"/>
      <c r="QRF52" s="316"/>
      <c r="QRG52" s="316"/>
      <c r="QRH52" s="316"/>
      <c r="QRI52" s="139"/>
      <c r="QRJ52" s="316"/>
      <c r="QRK52" s="316"/>
      <c r="QRL52" s="316"/>
      <c r="QRM52" s="316"/>
      <c r="QRN52" s="316"/>
      <c r="QRO52" s="316"/>
      <c r="QRP52" s="316"/>
      <c r="QRQ52" s="316"/>
      <c r="QRR52" s="316"/>
      <c r="QRS52" s="316"/>
      <c r="QRT52" s="139"/>
      <c r="QRU52" s="316"/>
      <c r="QRV52" s="316"/>
      <c r="QRW52" s="316"/>
      <c r="QRX52" s="316"/>
      <c r="QRY52" s="316"/>
      <c r="QRZ52" s="316"/>
      <c r="QSA52" s="316"/>
      <c r="QSB52" s="316"/>
      <c r="QSC52" s="316"/>
      <c r="QSD52" s="316"/>
      <c r="QSE52" s="139"/>
      <c r="QSF52" s="316"/>
      <c r="QSG52" s="316"/>
      <c r="QSH52" s="316"/>
      <c r="QSI52" s="316"/>
      <c r="QSJ52" s="316"/>
      <c r="QSK52" s="316"/>
      <c r="QSL52" s="316"/>
      <c r="QSM52" s="316"/>
      <c r="QSN52" s="316"/>
      <c r="QSO52" s="316"/>
      <c r="QSP52" s="139"/>
      <c r="QSQ52" s="316"/>
      <c r="QSR52" s="316"/>
      <c r="QSS52" s="316"/>
      <c r="QST52" s="316"/>
      <c r="QSU52" s="316"/>
      <c r="QSV52" s="316"/>
      <c r="QSW52" s="316"/>
      <c r="QSX52" s="316"/>
      <c r="QSY52" s="316"/>
      <c r="QSZ52" s="316"/>
      <c r="QTA52" s="139"/>
      <c r="QTB52" s="316"/>
      <c r="QTC52" s="316"/>
      <c r="QTD52" s="316"/>
      <c r="QTE52" s="316"/>
      <c r="QTF52" s="316"/>
      <c r="QTG52" s="316"/>
      <c r="QTH52" s="316"/>
      <c r="QTI52" s="316"/>
      <c r="QTJ52" s="316"/>
      <c r="QTK52" s="316"/>
      <c r="QTL52" s="139"/>
      <c r="QTM52" s="316"/>
      <c r="QTN52" s="316"/>
      <c r="QTO52" s="316"/>
      <c r="QTP52" s="316"/>
      <c r="QTQ52" s="316"/>
      <c r="QTR52" s="316"/>
      <c r="QTS52" s="316"/>
      <c r="QTT52" s="316"/>
      <c r="QTU52" s="316"/>
      <c r="QTV52" s="316"/>
      <c r="QTW52" s="139"/>
      <c r="QTX52" s="316"/>
      <c r="QTY52" s="316"/>
      <c r="QTZ52" s="316"/>
      <c r="QUA52" s="316"/>
      <c r="QUB52" s="316"/>
      <c r="QUC52" s="316"/>
      <c r="QUD52" s="316"/>
      <c r="QUE52" s="316"/>
      <c r="QUF52" s="316"/>
      <c r="QUG52" s="316"/>
      <c r="QUH52" s="139"/>
      <c r="QUI52" s="316"/>
      <c r="QUJ52" s="316"/>
      <c r="QUK52" s="316"/>
      <c r="QUL52" s="316"/>
      <c r="QUM52" s="316"/>
      <c r="QUN52" s="316"/>
      <c r="QUO52" s="316"/>
      <c r="QUP52" s="316"/>
      <c r="QUQ52" s="316"/>
      <c r="QUR52" s="316"/>
      <c r="QUS52" s="139"/>
      <c r="QUT52" s="316"/>
      <c r="QUU52" s="316"/>
      <c r="QUV52" s="316"/>
      <c r="QUW52" s="316"/>
      <c r="QUX52" s="316"/>
      <c r="QUY52" s="316"/>
      <c r="QUZ52" s="316"/>
      <c r="QVA52" s="316"/>
      <c r="QVB52" s="316"/>
      <c r="QVC52" s="316"/>
      <c r="QVD52" s="139"/>
      <c r="QVE52" s="316"/>
      <c r="QVF52" s="316"/>
      <c r="QVG52" s="316"/>
      <c r="QVH52" s="316"/>
      <c r="QVI52" s="316"/>
      <c r="QVJ52" s="316"/>
      <c r="QVK52" s="316"/>
      <c r="QVL52" s="316"/>
      <c r="QVM52" s="316"/>
      <c r="QVN52" s="316"/>
      <c r="QVO52" s="139"/>
      <c r="QVP52" s="316"/>
      <c r="QVQ52" s="316"/>
      <c r="QVR52" s="316"/>
      <c r="QVS52" s="316"/>
      <c r="QVT52" s="316"/>
      <c r="QVU52" s="316"/>
      <c r="QVV52" s="316"/>
      <c r="QVW52" s="316"/>
      <c r="QVX52" s="316"/>
      <c r="QVY52" s="316"/>
      <c r="QVZ52" s="139"/>
      <c r="QWA52" s="316"/>
      <c r="QWB52" s="316"/>
      <c r="QWC52" s="316"/>
      <c r="QWD52" s="316"/>
      <c r="QWE52" s="316"/>
      <c r="QWF52" s="316"/>
      <c r="QWG52" s="316"/>
      <c r="QWH52" s="316"/>
      <c r="QWI52" s="316"/>
      <c r="QWJ52" s="316"/>
      <c r="QWK52" s="139"/>
      <c r="QWL52" s="316"/>
      <c r="QWM52" s="316"/>
      <c r="QWN52" s="316"/>
      <c r="QWO52" s="316"/>
      <c r="QWP52" s="316"/>
      <c r="QWQ52" s="316"/>
      <c r="QWR52" s="316"/>
      <c r="QWS52" s="316"/>
      <c r="QWT52" s="316"/>
      <c r="QWU52" s="316"/>
      <c r="QWV52" s="139"/>
      <c r="QWW52" s="316"/>
      <c r="QWX52" s="316"/>
      <c r="QWY52" s="316"/>
      <c r="QWZ52" s="316"/>
      <c r="QXA52" s="316"/>
      <c r="QXB52" s="316"/>
      <c r="QXC52" s="316"/>
      <c r="QXD52" s="316"/>
      <c r="QXE52" s="316"/>
      <c r="QXF52" s="316"/>
      <c r="QXG52" s="139"/>
      <c r="QXH52" s="316"/>
      <c r="QXI52" s="316"/>
      <c r="QXJ52" s="316"/>
      <c r="QXK52" s="316"/>
      <c r="QXL52" s="316"/>
      <c r="QXM52" s="316"/>
      <c r="QXN52" s="316"/>
      <c r="QXO52" s="316"/>
      <c r="QXP52" s="316"/>
      <c r="QXQ52" s="316"/>
      <c r="QXR52" s="139"/>
      <c r="QXS52" s="316"/>
      <c r="QXT52" s="316"/>
      <c r="QXU52" s="316"/>
      <c r="QXV52" s="316"/>
      <c r="QXW52" s="316"/>
      <c r="QXX52" s="316"/>
      <c r="QXY52" s="316"/>
      <c r="QXZ52" s="316"/>
      <c r="QYA52" s="316"/>
      <c r="QYB52" s="316"/>
      <c r="QYC52" s="139"/>
      <c r="QYD52" s="316"/>
      <c r="QYE52" s="316"/>
      <c r="QYF52" s="316"/>
      <c r="QYG52" s="316"/>
      <c r="QYH52" s="316"/>
      <c r="QYI52" s="316"/>
      <c r="QYJ52" s="316"/>
      <c r="QYK52" s="316"/>
      <c r="QYL52" s="316"/>
      <c r="QYM52" s="316"/>
      <c r="QYN52" s="139"/>
      <c r="QYO52" s="316"/>
      <c r="QYP52" s="316"/>
      <c r="QYQ52" s="316"/>
      <c r="QYR52" s="316"/>
      <c r="QYS52" s="316"/>
      <c r="QYT52" s="316"/>
      <c r="QYU52" s="316"/>
      <c r="QYV52" s="316"/>
      <c r="QYW52" s="316"/>
      <c r="QYX52" s="316"/>
      <c r="QYY52" s="139"/>
      <c r="QYZ52" s="316"/>
      <c r="QZA52" s="316"/>
      <c r="QZB52" s="316"/>
      <c r="QZC52" s="316"/>
      <c r="QZD52" s="316"/>
      <c r="QZE52" s="316"/>
      <c r="QZF52" s="316"/>
      <c r="QZG52" s="316"/>
      <c r="QZH52" s="316"/>
      <c r="QZI52" s="316"/>
      <c r="QZJ52" s="139"/>
      <c r="QZK52" s="316"/>
      <c r="QZL52" s="316"/>
      <c r="QZM52" s="316"/>
      <c r="QZN52" s="316"/>
      <c r="QZO52" s="316"/>
      <c r="QZP52" s="316"/>
      <c r="QZQ52" s="316"/>
      <c r="QZR52" s="316"/>
      <c r="QZS52" s="316"/>
      <c r="QZT52" s="316"/>
      <c r="QZU52" s="139"/>
      <c r="QZV52" s="316"/>
      <c r="QZW52" s="316"/>
      <c r="QZX52" s="316"/>
      <c r="QZY52" s="316"/>
      <c r="QZZ52" s="316"/>
      <c r="RAA52" s="316"/>
      <c r="RAB52" s="316"/>
      <c r="RAC52" s="316"/>
      <c r="RAD52" s="316"/>
      <c r="RAE52" s="316"/>
      <c r="RAF52" s="139"/>
      <c r="RAG52" s="316"/>
      <c r="RAH52" s="316"/>
      <c r="RAI52" s="316"/>
      <c r="RAJ52" s="316"/>
      <c r="RAK52" s="316"/>
      <c r="RAL52" s="316"/>
      <c r="RAM52" s="316"/>
      <c r="RAN52" s="316"/>
      <c r="RAO52" s="316"/>
      <c r="RAP52" s="316"/>
      <c r="RAQ52" s="139"/>
      <c r="RAR52" s="316"/>
      <c r="RAS52" s="316"/>
      <c r="RAT52" s="316"/>
      <c r="RAU52" s="316"/>
      <c r="RAV52" s="316"/>
      <c r="RAW52" s="316"/>
      <c r="RAX52" s="316"/>
      <c r="RAY52" s="316"/>
      <c r="RAZ52" s="316"/>
      <c r="RBA52" s="316"/>
      <c r="RBB52" s="139"/>
      <c r="RBC52" s="316"/>
      <c r="RBD52" s="316"/>
      <c r="RBE52" s="316"/>
      <c r="RBF52" s="316"/>
      <c r="RBG52" s="316"/>
      <c r="RBH52" s="316"/>
      <c r="RBI52" s="316"/>
      <c r="RBJ52" s="316"/>
      <c r="RBK52" s="316"/>
      <c r="RBL52" s="316"/>
      <c r="RBM52" s="139"/>
      <c r="RBN52" s="316"/>
      <c r="RBO52" s="316"/>
      <c r="RBP52" s="316"/>
      <c r="RBQ52" s="316"/>
      <c r="RBR52" s="316"/>
      <c r="RBS52" s="316"/>
      <c r="RBT52" s="316"/>
      <c r="RBU52" s="316"/>
      <c r="RBV52" s="316"/>
      <c r="RBW52" s="316"/>
      <c r="RBX52" s="139"/>
      <c r="RBY52" s="316"/>
      <c r="RBZ52" s="316"/>
      <c r="RCA52" s="316"/>
      <c r="RCB52" s="316"/>
      <c r="RCC52" s="316"/>
      <c r="RCD52" s="316"/>
      <c r="RCE52" s="316"/>
      <c r="RCF52" s="316"/>
      <c r="RCG52" s="316"/>
      <c r="RCH52" s="316"/>
      <c r="RCI52" s="139"/>
      <c r="RCJ52" s="316"/>
      <c r="RCK52" s="316"/>
      <c r="RCL52" s="316"/>
      <c r="RCM52" s="316"/>
      <c r="RCN52" s="316"/>
      <c r="RCO52" s="316"/>
      <c r="RCP52" s="316"/>
      <c r="RCQ52" s="316"/>
      <c r="RCR52" s="316"/>
      <c r="RCS52" s="316"/>
      <c r="RCT52" s="139"/>
      <c r="RCU52" s="316"/>
      <c r="RCV52" s="316"/>
      <c r="RCW52" s="316"/>
      <c r="RCX52" s="316"/>
      <c r="RCY52" s="316"/>
      <c r="RCZ52" s="316"/>
      <c r="RDA52" s="316"/>
      <c r="RDB52" s="316"/>
      <c r="RDC52" s="316"/>
      <c r="RDD52" s="316"/>
      <c r="RDE52" s="139"/>
      <c r="RDF52" s="316"/>
      <c r="RDG52" s="316"/>
      <c r="RDH52" s="316"/>
      <c r="RDI52" s="316"/>
      <c r="RDJ52" s="316"/>
      <c r="RDK52" s="316"/>
      <c r="RDL52" s="316"/>
      <c r="RDM52" s="316"/>
      <c r="RDN52" s="316"/>
      <c r="RDO52" s="316"/>
      <c r="RDP52" s="139"/>
      <c r="RDQ52" s="316"/>
      <c r="RDR52" s="316"/>
      <c r="RDS52" s="316"/>
      <c r="RDT52" s="316"/>
      <c r="RDU52" s="316"/>
      <c r="RDV52" s="316"/>
      <c r="RDW52" s="316"/>
      <c r="RDX52" s="316"/>
      <c r="RDY52" s="316"/>
      <c r="RDZ52" s="316"/>
      <c r="REA52" s="139"/>
      <c r="REB52" s="316"/>
      <c r="REC52" s="316"/>
      <c r="RED52" s="316"/>
      <c r="REE52" s="316"/>
      <c r="REF52" s="316"/>
      <c r="REG52" s="316"/>
      <c r="REH52" s="316"/>
      <c r="REI52" s="316"/>
      <c r="REJ52" s="316"/>
      <c r="REK52" s="316"/>
      <c r="REL52" s="139"/>
      <c r="REM52" s="316"/>
      <c r="REN52" s="316"/>
      <c r="REO52" s="316"/>
      <c r="REP52" s="316"/>
      <c r="REQ52" s="316"/>
      <c r="RER52" s="316"/>
      <c r="RES52" s="316"/>
      <c r="RET52" s="316"/>
      <c r="REU52" s="316"/>
      <c r="REV52" s="316"/>
      <c r="REW52" s="139"/>
      <c r="REX52" s="316"/>
      <c r="REY52" s="316"/>
      <c r="REZ52" s="316"/>
      <c r="RFA52" s="316"/>
      <c r="RFB52" s="316"/>
      <c r="RFC52" s="316"/>
      <c r="RFD52" s="316"/>
      <c r="RFE52" s="316"/>
      <c r="RFF52" s="316"/>
      <c r="RFG52" s="316"/>
      <c r="RFH52" s="139"/>
      <c r="RFI52" s="316"/>
      <c r="RFJ52" s="316"/>
      <c r="RFK52" s="316"/>
      <c r="RFL52" s="316"/>
      <c r="RFM52" s="316"/>
      <c r="RFN52" s="316"/>
      <c r="RFO52" s="316"/>
      <c r="RFP52" s="316"/>
      <c r="RFQ52" s="316"/>
      <c r="RFR52" s="316"/>
      <c r="RFS52" s="139"/>
      <c r="RFT52" s="316"/>
      <c r="RFU52" s="316"/>
      <c r="RFV52" s="316"/>
      <c r="RFW52" s="316"/>
      <c r="RFX52" s="316"/>
      <c r="RFY52" s="316"/>
      <c r="RFZ52" s="316"/>
      <c r="RGA52" s="316"/>
      <c r="RGB52" s="316"/>
      <c r="RGC52" s="316"/>
      <c r="RGD52" s="139"/>
      <c r="RGE52" s="316"/>
      <c r="RGF52" s="316"/>
      <c r="RGG52" s="316"/>
      <c r="RGH52" s="316"/>
      <c r="RGI52" s="316"/>
      <c r="RGJ52" s="316"/>
      <c r="RGK52" s="316"/>
      <c r="RGL52" s="316"/>
      <c r="RGM52" s="316"/>
      <c r="RGN52" s="316"/>
      <c r="RGO52" s="139"/>
      <c r="RGP52" s="316"/>
      <c r="RGQ52" s="316"/>
      <c r="RGR52" s="316"/>
      <c r="RGS52" s="316"/>
      <c r="RGT52" s="316"/>
      <c r="RGU52" s="316"/>
      <c r="RGV52" s="316"/>
      <c r="RGW52" s="316"/>
      <c r="RGX52" s="316"/>
      <c r="RGY52" s="316"/>
      <c r="RGZ52" s="139"/>
      <c r="RHA52" s="316"/>
      <c r="RHB52" s="316"/>
      <c r="RHC52" s="316"/>
      <c r="RHD52" s="316"/>
      <c r="RHE52" s="316"/>
      <c r="RHF52" s="316"/>
      <c r="RHG52" s="316"/>
      <c r="RHH52" s="316"/>
      <c r="RHI52" s="316"/>
      <c r="RHJ52" s="316"/>
      <c r="RHK52" s="139"/>
      <c r="RHL52" s="316"/>
      <c r="RHM52" s="316"/>
      <c r="RHN52" s="316"/>
      <c r="RHO52" s="316"/>
      <c r="RHP52" s="316"/>
      <c r="RHQ52" s="316"/>
      <c r="RHR52" s="316"/>
      <c r="RHS52" s="316"/>
      <c r="RHT52" s="316"/>
      <c r="RHU52" s="316"/>
      <c r="RHV52" s="139"/>
      <c r="RHW52" s="316"/>
      <c r="RHX52" s="316"/>
      <c r="RHY52" s="316"/>
      <c r="RHZ52" s="316"/>
      <c r="RIA52" s="316"/>
      <c r="RIB52" s="316"/>
      <c r="RIC52" s="316"/>
      <c r="RID52" s="316"/>
      <c r="RIE52" s="316"/>
      <c r="RIF52" s="316"/>
      <c r="RIG52" s="139"/>
      <c r="RIH52" s="316"/>
      <c r="RII52" s="316"/>
      <c r="RIJ52" s="316"/>
      <c r="RIK52" s="316"/>
      <c r="RIL52" s="316"/>
      <c r="RIM52" s="316"/>
      <c r="RIN52" s="316"/>
      <c r="RIO52" s="316"/>
      <c r="RIP52" s="316"/>
      <c r="RIQ52" s="316"/>
      <c r="RIR52" s="139"/>
      <c r="RIS52" s="316"/>
      <c r="RIT52" s="316"/>
      <c r="RIU52" s="316"/>
      <c r="RIV52" s="316"/>
      <c r="RIW52" s="316"/>
      <c r="RIX52" s="316"/>
      <c r="RIY52" s="316"/>
      <c r="RIZ52" s="316"/>
      <c r="RJA52" s="316"/>
      <c r="RJB52" s="316"/>
      <c r="RJC52" s="139"/>
      <c r="RJD52" s="316"/>
      <c r="RJE52" s="316"/>
      <c r="RJF52" s="316"/>
      <c r="RJG52" s="316"/>
      <c r="RJH52" s="316"/>
      <c r="RJI52" s="316"/>
      <c r="RJJ52" s="316"/>
      <c r="RJK52" s="316"/>
      <c r="RJL52" s="316"/>
      <c r="RJM52" s="316"/>
      <c r="RJN52" s="139"/>
      <c r="RJO52" s="316"/>
      <c r="RJP52" s="316"/>
      <c r="RJQ52" s="316"/>
      <c r="RJR52" s="316"/>
      <c r="RJS52" s="316"/>
      <c r="RJT52" s="316"/>
      <c r="RJU52" s="316"/>
      <c r="RJV52" s="316"/>
      <c r="RJW52" s="316"/>
      <c r="RJX52" s="316"/>
      <c r="RJY52" s="139"/>
      <c r="RJZ52" s="316"/>
      <c r="RKA52" s="316"/>
      <c r="RKB52" s="316"/>
      <c r="RKC52" s="316"/>
      <c r="RKD52" s="316"/>
      <c r="RKE52" s="316"/>
      <c r="RKF52" s="316"/>
      <c r="RKG52" s="316"/>
      <c r="RKH52" s="316"/>
      <c r="RKI52" s="316"/>
      <c r="RKJ52" s="139"/>
      <c r="RKK52" s="316"/>
      <c r="RKL52" s="316"/>
      <c r="RKM52" s="316"/>
      <c r="RKN52" s="316"/>
      <c r="RKO52" s="316"/>
      <c r="RKP52" s="316"/>
      <c r="RKQ52" s="316"/>
      <c r="RKR52" s="316"/>
      <c r="RKS52" s="316"/>
      <c r="RKT52" s="316"/>
      <c r="RKU52" s="139"/>
      <c r="RKV52" s="316"/>
      <c r="RKW52" s="316"/>
      <c r="RKX52" s="316"/>
      <c r="RKY52" s="316"/>
      <c r="RKZ52" s="316"/>
      <c r="RLA52" s="316"/>
      <c r="RLB52" s="316"/>
      <c r="RLC52" s="316"/>
      <c r="RLD52" s="316"/>
      <c r="RLE52" s="316"/>
      <c r="RLF52" s="139"/>
      <c r="RLG52" s="316"/>
      <c r="RLH52" s="316"/>
      <c r="RLI52" s="316"/>
      <c r="RLJ52" s="316"/>
      <c r="RLK52" s="316"/>
      <c r="RLL52" s="316"/>
      <c r="RLM52" s="316"/>
      <c r="RLN52" s="316"/>
      <c r="RLO52" s="316"/>
      <c r="RLP52" s="316"/>
      <c r="RLQ52" s="139"/>
      <c r="RLR52" s="316"/>
      <c r="RLS52" s="316"/>
      <c r="RLT52" s="316"/>
      <c r="RLU52" s="316"/>
      <c r="RLV52" s="316"/>
      <c r="RLW52" s="316"/>
      <c r="RLX52" s="316"/>
      <c r="RLY52" s="316"/>
      <c r="RLZ52" s="316"/>
      <c r="RMA52" s="316"/>
      <c r="RMB52" s="139"/>
      <c r="RMC52" s="316"/>
      <c r="RMD52" s="316"/>
      <c r="RME52" s="316"/>
      <c r="RMF52" s="316"/>
      <c r="RMG52" s="316"/>
      <c r="RMH52" s="316"/>
      <c r="RMI52" s="316"/>
      <c r="RMJ52" s="316"/>
      <c r="RMK52" s="316"/>
      <c r="RML52" s="316"/>
      <c r="RMM52" s="139"/>
      <c r="RMN52" s="316"/>
      <c r="RMO52" s="316"/>
      <c r="RMP52" s="316"/>
      <c r="RMQ52" s="316"/>
      <c r="RMR52" s="316"/>
      <c r="RMS52" s="316"/>
      <c r="RMT52" s="316"/>
      <c r="RMU52" s="316"/>
      <c r="RMV52" s="316"/>
      <c r="RMW52" s="316"/>
      <c r="RMX52" s="139"/>
      <c r="RMY52" s="316"/>
      <c r="RMZ52" s="316"/>
      <c r="RNA52" s="316"/>
      <c r="RNB52" s="316"/>
      <c r="RNC52" s="316"/>
      <c r="RND52" s="316"/>
      <c r="RNE52" s="316"/>
      <c r="RNF52" s="316"/>
      <c r="RNG52" s="316"/>
      <c r="RNH52" s="316"/>
      <c r="RNI52" s="139"/>
      <c r="RNJ52" s="316"/>
      <c r="RNK52" s="316"/>
      <c r="RNL52" s="316"/>
      <c r="RNM52" s="316"/>
      <c r="RNN52" s="316"/>
      <c r="RNO52" s="316"/>
      <c r="RNP52" s="316"/>
      <c r="RNQ52" s="316"/>
      <c r="RNR52" s="316"/>
      <c r="RNS52" s="316"/>
      <c r="RNT52" s="139"/>
      <c r="RNU52" s="316"/>
      <c r="RNV52" s="316"/>
      <c r="RNW52" s="316"/>
      <c r="RNX52" s="316"/>
      <c r="RNY52" s="316"/>
      <c r="RNZ52" s="316"/>
      <c r="ROA52" s="316"/>
      <c r="ROB52" s="316"/>
      <c r="ROC52" s="316"/>
      <c r="ROD52" s="316"/>
      <c r="ROE52" s="139"/>
      <c r="ROF52" s="316"/>
      <c r="ROG52" s="316"/>
      <c r="ROH52" s="316"/>
      <c r="ROI52" s="316"/>
      <c r="ROJ52" s="316"/>
      <c r="ROK52" s="316"/>
      <c r="ROL52" s="316"/>
      <c r="ROM52" s="316"/>
      <c r="RON52" s="316"/>
      <c r="ROO52" s="316"/>
      <c r="ROP52" s="139"/>
      <c r="ROQ52" s="316"/>
      <c r="ROR52" s="316"/>
      <c r="ROS52" s="316"/>
      <c r="ROT52" s="316"/>
      <c r="ROU52" s="316"/>
      <c r="ROV52" s="316"/>
      <c r="ROW52" s="316"/>
      <c r="ROX52" s="316"/>
      <c r="ROY52" s="316"/>
      <c r="ROZ52" s="316"/>
      <c r="RPA52" s="139"/>
      <c r="RPB52" s="316"/>
      <c r="RPC52" s="316"/>
      <c r="RPD52" s="316"/>
      <c r="RPE52" s="316"/>
      <c r="RPF52" s="316"/>
      <c r="RPG52" s="316"/>
      <c r="RPH52" s="316"/>
      <c r="RPI52" s="316"/>
      <c r="RPJ52" s="316"/>
      <c r="RPK52" s="316"/>
      <c r="RPL52" s="139"/>
      <c r="RPM52" s="316"/>
      <c r="RPN52" s="316"/>
      <c r="RPO52" s="316"/>
      <c r="RPP52" s="316"/>
      <c r="RPQ52" s="316"/>
      <c r="RPR52" s="316"/>
      <c r="RPS52" s="316"/>
      <c r="RPT52" s="316"/>
      <c r="RPU52" s="316"/>
      <c r="RPV52" s="316"/>
      <c r="RPW52" s="139"/>
      <c r="RPX52" s="316"/>
      <c r="RPY52" s="316"/>
      <c r="RPZ52" s="316"/>
      <c r="RQA52" s="316"/>
      <c r="RQB52" s="316"/>
      <c r="RQC52" s="316"/>
      <c r="RQD52" s="316"/>
      <c r="RQE52" s="316"/>
      <c r="RQF52" s="316"/>
      <c r="RQG52" s="316"/>
      <c r="RQH52" s="139"/>
      <c r="RQI52" s="316"/>
      <c r="RQJ52" s="316"/>
      <c r="RQK52" s="316"/>
      <c r="RQL52" s="316"/>
      <c r="RQM52" s="316"/>
      <c r="RQN52" s="316"/>
      <c r="RQO52" s="316"/>
      <c r="RQP52" s="316"/>
      <c r="RQQ52" s="316"/>
      <c r="RQR52" s="316"/>
      <c r="RQS52" s="139"/>
      <c r="RQT52" s="316"/>
      <c r="RQU52" s="316"/>
      <c r="RQV52" s="316"/>
      <c r="RQW52" s="316"/>
      <c r="RQX52" s="316"/>
      <c r="RQY52" s="316"/>
      <c r="RQZ52" s="316"/>
      <c r="RRA52" s="316"/>
      <c r="RRB52" s="316"/>
      <c r="RRC52" s="316"/>
      <c r="RRD52" s="139"/>
      <c r="RRE52" s="316"/>
      <c r="RRF52" s="316"/>
      <c r="RRG52" s="316"/>
      <c r="RRH52" s="316"/>
      <c r="RRI52" s="316"/>
      <c r="RRJ52" s="316"/>
      <c r="RRK52" s="316"/>
      <c r="RRL52" s="316"/>
      <c r="RRM52" s="316"/>
      <c r="RRN52" s="316"/>
      <c r="RRO52" s="139"/>
      <c r="RRP52" s="316"/>
      <c r="RRQ52" s="316"/>
      <c r="RRR52" s="316"/>
      <c r="RRS52" s="316"/>
      <c r="RRT52" s="316"/>
      <c r="RRU52" s="316"/>
      <c r="RRV52" s="316"/>
      <c r="RRW52" s="316"/>
      <c r="RRX52" s="316"/>
      <c r="RRY52" s="316"/>
      <c r="RRZ52" s="139"/>
      <c r="RSA52" s="316"/>
      <c r="RSB52" s="316"/>
      <c r="RSC52" s="316"/>
      <c r="RSD52" s="316"/>
      <c r="RSE52" s="316"/>
      <c r="RSF52" s="316"/>
      <c r="RSG52" s="316"/>
      <c r="RSH52" s="316"/>
      <c r="RSI52" s="316"/>
      <c r="RSJ52" s="316"/>
      <c r="RSK52" s="139"/>
      <c r="RSL52" s="316"/>
      <c r="RSM52" s="316"/>
      <c r="RSN52" s="316"/>
      <c r="RSO52" s="316"/>
      <c r="RSP52" s="316"/>
      <c r="RSQ52" s="316"/>
      <c r="RSR52" s="316"/>
      <c r="RSS52" s="316"/>
      <c r="RST52" s="316"/>
      <c r="RSU52" s="316"/>
      <c r="RSV52" s="139"/>
      <c r="RSW52" s="316"/>
      <c r="RSX52" s="316"/>
      <c r="RSY52" s="316"/>
      <c r="RSZ52" s="316"/>
      <c r="RTA52" s="316"/>
      <c r="RTB52" s="316"/>
      <c r="RTC52" s="316"/>
      <c r="RTD52" s="316"/>
      <c r="RTE52" s="316"/>
      <c r="RTF52" s="316"/>
      <c r="RTG52" s="139"/>
      <c r="RTH52" s="316"/>
      <c r="RTI52" s="316"/>
      <c r="RTJ52" s="316"/>
      <c r="RTK52" s="316"/>
      <c r="RTL52" s="316"/>
      <c r="RTM52" s="316"/>
      <c r="RTN52" s="316"/>
      <c r="RTO52" s="316"/>
      <c r="RTP52" s="316"/>
      <c r="RTQ52" s="316"/>
      <c r="RTR52" s="139"/>
      <c r="RTS52" s="316"/>
      <c r="RTT52" s="316"/>
      <c r="RTU52" s="316"/>
      <c r="RTV52" s="316"/>
      <c r="RTW52" s="316"/>
      <c r="RTX52" s="316"/>
      <c r="RTY52" s="316"/>
      <c r="RTZ52" s="316"/>
      <c r="RUA52" s="316"/>
      <c r="RUB52" s="316"/>
      <c r="RUC52" s="139"/>
      <c r="RUD52" s="316"/>
      <c r="RUE52" s="316"/>
      <c r="RUF52" s="316"/>
      <c r="RUG52" s="316"/>
      <c r="RUH52" s="316"/>
      <c r="RUI52" s="316"/>
      <c r="RUJ52" s="316"/>
      <c r="RUK52" s="316"/>
      <c r="RUL52" s="316"/>
      <c r="RUM52" s="316"/>
      <c r="RUN52" s="139"/>
      <c r="RUO52" s="316"/>
      <c r="RUP52" s="316"/>
      <c r="RUQ52" s="316"/>
      <c r="RUR52" s="316"/>
      <c r="RUS52" s="316"/>
      <c r="RUT52" s="316"/>
      <c r="RUU52" s="316"/>
      <c r="RUV52" s="316"/>
      <c r="RUW52" s="316"/>
      <c r="RUX52" s="316"/>
      <c r="RUY52" s="139"/>
      <c r="RUZ52" s="316"/>
      <c r="RVA52" s="316"/>
      <c r="RVB52" s="316"/>
      <c r="RVC52" s="316"/>
      <c r="RVD52" s="316"/>
      <c r="RVE52" s="316"/>
      <c r="RVF52" s="316"/>
      <c r="RVG52" s="316"/>
      <c r="RVH52" s="316"/>
      <c r="RVI52" s="316"/>
      <c r="RVJ52" s="139"/>
      <c r="RVK52" s="316"/>
      <c r="RVL52" s="316"/>
      <c r="RVM52" s="316"/>
      <c r="RVN52" s="316"/>
      <c r="RVO52" s="316"/>
      <c r="RVP52" s="316"/>
      <c r="RVQ52" s="316"/>
      <c r="RVR52" s="316"/>
      <c r="RVS52" s="316"/>
      <c r="RVT52" s="316"/>
      <c r="RVU52" s="139"/>
      <c r="RVV52" s="316"/>
      <c r="RVW52" s="316"/>
      <c r="RVX52" s="316"/>
      <c r="RVY52" s="316"/>
      <c r="RVZ52" s="316"/>
      <c r="RWA52" s="316"/>
      <c r="RWB52" s="316"/>
      <c r="RWC52" s="316"/>
      <c r="RWD52" s="316"/>
      <c r="RWE52" s="316"/>
      <c r="RWF52" s="139"/>
      <c r="RWG52" s="316"/>
      <c r="RWH52" s="316"/>
      <c r="RWI52" s="316"/>
      <c r="RWJ52" s="316"/>
      <c r="RWK52" s="316"/>
      <c r="RWL52" s="316"/>
      <c r="RWM52" s="316"/>
      <c r="RWN52" s="316"/>
      <c r="RWO52" s="316"/>
      <c r="RWP52" s="316"/>
      <c r="RWQ52" s="139"/>
      <c r="RWR52" s="316"/>
      <c r="RWS52" s="316"/>
      <c r="RWT52" s="316"/>
      <c r="RWU52" s="316"/>
      <c r="RWV52" s="316"/>
      <c r="RWW52" s="316"/>
      <c r="RWX52" s="316"/>
      <c r="RWY52" s="316"/>
      <c r="RWZ52" s="316"/>
      <c r="RXA52" s="316"/>
      <c r="RXB52" s="139"/>
      <c r="RXC52" s="316"/>
      <c r="RXD52" s="316"/>
      <c r="RXE52" s="316"/>
      <c r="RXF52" s="316"/>
      <c r="RXG52" s="316"/>
      <c r="RXH52" s="316"/>
      <c r="RXI52" s="316"/>
      <c r="RXJ52" s="316"/>
      <c r="RXK52" s="316"/>
      <c r="RXL52" s="316"/>
      <c r="RXM52" s="139"/>
      <c r="RXN52" s="316"/>
      <c r="RXO52" s="316"/>
      <c r="RXP52" s="316"/>
      <c r="RXQ52" s="316"/>
      <c r="RXR52" s="316"/>
      <c r="RXS52" s="316"/>
      <c r="RXT52" s="316"/>
      <c r="RXU52" s="316"/>
      <c r="RXV52" s="316"/>
      <c r="RXW52" s="316"/>
      <c r="RXX52" s="139"/>
      <c r="RXY52" s="316"/>
      <c r="RXZ52" s="316"/>
      <c r="RYA52" s="316"/>
      <c r="RYB52" s="316"/>
      <c r="RYC52" s="316"/>
      <c r="RYD52" s="316"/>
      <c r="RYE52" s="316"/>
      <c r="RYF52" s="316"/>
      <c r="RYG52" s="316"/>
      <c r="RYH52" s="316"/>
      <c r="RYI52" s="139"/>
      <c r="RYJ52" s="316"/>
      <c r="RYK52" s="316"/>
      <c r="RYL52" s="316"/>
      <c r="RYM52" s="316"/>
      <c r="RYN52" s="316"/>
      <c r="RYO52" s="316"/>
      <c r="RYP52" s="316"/>
      <c r="RYQ52" s="316"/>
      <c r="RYR52" s="316"/>
      <c r="RYS52" s="316"/>
      <c r="RYT52" s="139"/>
      <c r="RYU52" s="316"/>
      <c r="RYV52" s="316"/>
      <c r="RYW52" s="316"/>
      <c r="RYX52" s="316"/>
      <c r="RYY52" s="316"/>
      <c r="RYZ52" s="316"/>
      <c r="RZA52" s="316"/>
      <c r="RZB52" s="316"/>
      <c r="RZC52" s="316"/>
      <c r="RZD52" s="316"/>
      <c r="RZE52" s="139"/>
      <c r="RZF52" s="316"/>
      <c r="RZG52" s="316"/>
      <c r="RZH52" s="316"/>
      <c r="RZI52" s="316"/>
      <c r="RZJ52" s="316"/>
      <c r="RZK52" s="316"/>
      <c r="RZL52" s="316"/>
      <c r="RZM52" s="316"/>
      <c r="RZN52" s="316"/>
      <c r="RZO52" s="316"/>
      <c r="RZP52" s="139"/>
      <c r="RZQ52" s="316"/>
      <c r="RZR52" s="316"/>
      <c r="RZS52" s="316"/>
      <c r="RZT52" s="316"/>
      <c r="RZU52" s="316"/>
      <c r="RZV52" s="316"/>
      <c r="RZW52" s="316"/>
      <c r="RZX52" s="316"/>
      <c r="RZY52" s="316"/>
      <c r="RZZ52" s="316"/>
      <c r="SAA52" s="139"/>
      <c r="SAB52" s="316"/>
      <c r="SAC52" s="316"/>
      <c r="SAD52" s="316"/>
      <c r="SAE52" s="316"/>
      <c r="SAF52" s="316"/>
      <c r="SAG52" s="316"/>
      <c r="SAH52" s="316"/>
      <c r="SAI52" s="316"/>
      <c r="SAJ52" s="316"/>
      <c r="SAK52" s="316"/>
      <c r="SAL52" s="139"/>
      <c r="SAM52" s="316"/>
      <c r="SAN52" s="316"/>
      <c r="SAO52" s="316"/>
      <c r="SAP52" s="316"/>
      <c r="SAQ52" s="316"/>
      <c r="SAR52" s="316"/>
      <c r="SAS52" s="316"/>
      <c r="SAT52" s="316"/>
      <c r="SAU52" s="316"/>
      <c r="SAV52" s="316"/>
      <c r="SAW52" s="139"/>
      <c r="SAX52" s="316"/>
      <c r="SAY52" s="316"/>
      <c r="SAZ52" s="316"/>
      <c r="SBA52" s="316"/>
      <c r="SBB52" s="316"/>
      <c r="SBC52" s="316"/>
      <c r="SBD52" s="316"/>
      <c r="SBE52" s="316"/>
      <c r="SBF52" s="316"/>
      <c r="SBG52" s="316"/>
      <c r="SBH52" s="139"/>
      <c r="SBI52" s="316"/>
      <c r="SBJ52" s="316"/>
      <c r="SBK52" s="316"/>
      <c r="SBL52" s="316"/>
      <c r="SBM52" s="316"/>
      <c r="SBN52" s="316"/>
      <c r="SBO52" s="316"/>
      <c r="SBP52" s="316"/>
      <c r="SBQ52" s="316"/>
      <c r="SBR52" s="316"/>
      <c r="SBS52" s="139"/>
      <c r="SBT52" s="316"/>
      <c r="SBU52" s="316"/>
      <c r="SBV52" s="316"/>
      <c r="SBW52" s="316"/>
      <c r="SBX52" s="316"/>
      <c r="SBY52" s="316"/>
      <c r="SBZ52" s="316"/>
      <c r="SCA52" s="316"/>
      <c r="SCB52" s="316"/>
      <c r="SCC52" s="316"/>
      <c r="SCD52" s="139"/>
      <c r="SCE52" s="316"/>
      <c r="SCF52" s="316"/>
      <c r="SCG52" s="316"/>
      <c r="SCH52" s="316"/>
      <c r="SCI52" s="316"/>
      <c r="SCJ52" s="316"/>
      <c r="SCK52" s="316"/>
      <c r="SCL52" s="316"/>
      <c r="SCM52" s="316"/>
      <c r="SCN52" s="316"/>
      <c r="SCO52" s="139"/>
      <c r="SCP52" s="316"/>
      <c r="SCQ52" s="316"/>
      <c r="SCR52" s="316"/>
      <c r="SCS52" s="316"/>
      <c r="SCT52" s="316"/>
      <c r="SCU52" s="316"/>
      <c r="SCV52" s="316"/>
      <c r="SCW52" s="316"/>
      <c r="SCX52" s="316"/>
      <c r="SCY52" s="316"/>
      <c r="SCZ52" s="139"/>
      <c r="SDA52" s="316"/>
      <c r="SDB52" s="316"/>
      <c r="SDC52" s="316"/>
      <c r="SDD52" s="316"/>
      <c r="SDE52" s="316"/>
      <c r="SDF52" s="316"/>
      <c r="SDG52" s="316"/>
      <c r="SDH52" s="316"/>
      <c r="SDI52" s="316"/>
      <c r="SDJ52" s="316"/>
      <c r="SDK52" s="139"/>
      <c r="SDL52" s="316"/>
      <c r="SDM52" s="316"/>
      <c r="SDN52" s="316"/>
      <c r="SDO52" s="316"/>
      <c r="SDP52" s="316"/>
      <c r="SDQ52" s="316"/>
      <c r="SDR52" s="316"/>
      <c r="SDS52" s="316"/>
      <c r="SDT52" s="316"/>
      <c r="SDU52" s="316"/>
      <c r="SDV52" s="139"/>
      <c r="SDW52" s="316"/>
      <c r="SDX52" s="316"/>
      <c r="SDY52" s="316"/>
      <c r="SDZ52" s="316"/>
      <c r="SEA52" s="316"/>
      <c r="SEB52" s="316"/>
      <c r="SEC52" s="316"/>
      <c r="SED52" s="316"/>
      <c r="SEE52" s="316"/>
      <c r="SEF52" s="316"/>
      <c r="SEG52" s="139"/>
      <c r="SEH52" s="316"/>
      <c r="SEI52" s="316"/>
      <c r="SEJ52" s="316"/>
      <c r="SEK52" s="316"/>
      <c r="SEL52" s="316"/>
      <c r="SEM52" s="316"/>
      <c r="SEN52" s="316"/>
      <c r="SEO52" s="316"/>
      <c r="SEP52" s="316"/>
      <c r="SEQ52" s="316"/>
      <c r="SER52" s="139"/>
      <c r="SES52" s="316"/>
      <c r="SET52" s="316"/>
      <c r="SEU52" s="316"/>
      <c r="SEV52" s="316"/>
      <c r="SEW52" s="316"/>
      <c r="SEX52" s="316"/>
      <c r="SEY52" s="316"/>
      <c r="SEZ52" s="316"/>
      <c r="SFA52" s="316"/>
      <c r="SFB52" s="316"/>
      <c r="SFC52" s="139"/>
      <c r="SFD52" s="316"/>
      <c r="SFE52" s="316"/>
      <c r="SFF52" s="316"/>
      <c r="SFG52" s="316"/>
      <c r="SFH52" s="316"/>
      <c r="SFI52" s="316"/>
      <c r="SFJ52" s="316"/>
      <c r="SFK52" s="316"/>
      <c r="SFL52" s="316"/>
      <c r="SFM52" s="316"/>
      <c r="SFN52" s="139"/>
      <c r="SFO52" s="316"/>
      <c r="SFP52" s="316"/>
      <c r="SFQ52" s="316"/>
      <c r="SFR52" s="316"/>
      <c r="SFS52" s="316"/>
      <c r="SFT52" s="316"/>
      <c r="SFU52" s="316"/>
      <c r="SFV52" s="316"/>
      <c r="SFW52" s="316"/>
      <c r="SFX52" s="316"/>
      <c r="SFY52" s="139"/>
      <c r="SFZ52" s="316"/>
      <c r="SGA52" s="316"/>
      <c r="SGB52" s="316"/>
      <c r="SGC52" s="316"/>
      <c r="SGD52" s="316"/>
      <c r="SGE52" s="316"/>
      <c r="SGF52" s="316"/>
      <c r="SGG52" s="316"/>
      <c r="SGH52" s="316"/>
      <c r="SGI52" s="316"/>
      <c r="SGJ52" s="139"/>
      <c r="SGK52" s="316"/>
      <c r="SGL52" s="316"/>
      <c r="SGM52" s="316"/>
      <c r="SGN52" s="316"/>
      <c r="SGO52" s="316"/>
      <c r="SGP52" s="316"/>
      <c r="SGQ52" s="316"/>
      <c r="SGR52" s="316"/>
      <c r="SGS52" s="316"/>
      <c r="SGT52" s="316"/>
      <c r="SGU52" s="139"/>
      <c r="SGV52" s="316"/>
      <c r="SGW52" s="316"/>
      <c r="SGX52" s="316"/>
      <c r="SGY52" s="316"/>
      <c r="SGZ52" s="316"/>
      <c r="SHA52" s="316"/>
      <c r="SHB52" s="316"/>
      <c r="SHC52" s="316"/>
      <c r="SHD52" s="316"/>
      <c r="SHE52" s="316"/>
      <c r="SHF52" s="139"/>
      <c r="SHG52" s="316"/>
      <c r="SHH52" s="316"/>
      <c r="SHI52" s="316"/>
      <c r="SHJ52" s="316"/>
      <c r="SHK52" s="316"/>
      <c r="SHL52" s="316"/>
      <c r="SHM52" s="316"/>
      <c r="SHN52" s="316"/>
      <c r="SHO52" s="316"/>
      <c r="SHP52" s="316"/>
      <c r="SHQ52" s="139"/>
      <c r="SHR52" s="316"/>
      <c r="SHS52" s="316"/>
      <c r="SHT52" s="316"/>
      <c r="SHU52" s="316"/>
      <c r="SHV52" s="316"/>
      <c r="SHW52" s="316"/>
      <c r="SHX52" s="316"/>
      <c r="SHY52" s="316"/>
      <c r="SHZ52" s="316"/>
      <c r="SIA52" s="316"/>
      <c r="SIB52" s="139"/>
      <c r="SIC52" s="316"/>
      <c r="SID52" s="316"/>
      <c r="SIE52" s="316"/>
      <c r="SIF52" s="316"/>
      <c r="SIG52" s="316"/>
      <c r="SIH52" s="316"/>
      <c r="SII52" s="316"/>
      <c r="SIJ52" s="316"/>
      <c r="SIK52" s="316"/>
      <c r="SIL52" s="316"/>
      <c r="SIM52" s="139"/>
      <c r="SIN52" s="316"/>
      <c r="SIO52" s="316"/>
      <c r="SIP52" s="316"/>
      <c r="SIQ52" s="316"/>
      <c r="SIR52" s="316"/>
      <c r="SIS52" s="316"/>
      <c r="SIT52" s="316"/>
      <c r="SIU52" s="316"/>
      <c r="SIV52" s="316"/>
      <c r="SIW52" s="316"/>
      <c r="SIX52" s="139"/>
      <c r="SIY52" s="316"/>
      <c r="SIZ52" s="316"/>
      <c r="SJA52" s="316"/>
      <c r="SJB52" s="316"/>
      <c r="SJC52" s="316"/>
      <c r="SJD52" s="316"/>
      <c r="SJE52" s="316"/>
      <c r="SJF52" s="316"/>
      <c r="SJG52" s="316"/>
      <c r="SJH52" s="316"/>
      <c r="SJI52" s="139"/>
      <c r="SJJ52" s="316"/>
      <c r="SJK52" s="316"/>
      <c r="SJL52" s="316"/>
      <c r="SJM52" s="316"/>
      <c r="SJN52" s="316"/>
      <c r="SJO52" s="316"/>
      <c r="SJP52" s="316"/>
      <c r="SJQ52" s="316"/>
      <c r="SJR52" s="316"/>
      <c r="SJS52" s="316"/>
      <c r="SJT52" s="139"/>
      <c r="SJU52" s="316"/>
      <c r="SJV52" s="316"/>
      <c r="SJW52" s="316"/>
      <c r="SJX52" s="316"/>
      <c r="SJY52" s="316"/>
      <c r="SJZ52" s="316"/>
      <c r="SKA52" s="316"/>
      <c r="SKB52" s="316"/>
      <c r="SKC52" s="316"/>
      <c r="SKD52" s="316"/>
      <c r="SKE52" s="139"/>
      <c r="SKF52" s="316"/>
      <c r="SKG52" s="316"/>
      <c r="SKH52" s="316"/>
      <c r="SKI52" s="316"/>
      <c r="SKJ52" s="316"/>
      <c r="SKK52" s="316"/>
      <c r="SKL52" s="316"/>
      <c r="SKM52" s="316"/>
      <c r="SKN52" s="316"/>
      <c r="SKO52" s="316"/>
      <c r="SKP52" s="139"/>
      <c r="SKQ52" s="316"/>
      <c r="SKR52" s="316"/>
      <c r="SKS52" s="316"/>
      <c r="SKT52" s="316"/>
      <c r="SKU52" s="316"/>
      <c r="SKV52" s="316"/>
      <c r="SKW52" s="316"/>
      <c r="SKX52" s="316"/>
      <c r="SKY52" s="316"/>
      <c r="SKZ52" s="316"/>
      <c r="SLA52" s="139"/>
      <c r="SLB52" s="316"/>
      <c r="SLC52" s="316"/>
      <c r="SLD52" s="316"/>
      <c r="SLE52" s="316"/>
      <c r="SLF52" s="316"/>
      <c r="SLG52" s="316"/>
      <c r="SLH52" s="316"/>
      <c r="SLI52" s="316"/>
      <c r="SLJ52" s="316"/>
      <c r="SLK52" s="316"/>
      <c r="SLL52" s="139"/>
      <c r="SLM52" s="316"/>
      <c r="SLN52" s="316"/>
      <c r="SLO52" s="316"/>
      <c r="SLP52" s="316"/>
      <c r="SLQ52" s="316"/>
      <c r="SLR52" s="316"/>
      <c r="SLS52" s="316"/>
      <c r="SLT52" s="316"/>
      <c r="SLU52" s="316"/>
      <c r="SLV52" s="316"/>
      <c r="SLW52" s="139"/>
      <c r="SLX52" s="316"/>
      <c r="SLY52" s="316"/>
      <c r="SLZ52" s="316"/>
      <c r="SMA52" s="316"/>
      <c r="SMB52" s="316"/>
      <c r="SMC52" s="316"/>
      <c r="SMD52" s="316"/>
      <c r="SME52" s="316"/>
      <c r="SMF52" s="316"/>
      <c r="SMG52" s="316"/>
      <c r="SMH52" s="139"/>
      <c r="SMI52" s="316"/>
      <c r="SMJ52" s="316"/>
      <c r="SMK52" s="316"/>
      <c r="SML52" s="316"/>
      <c r="SMM52" s="316"/>
      <c r="SMN52" s="316"/>
      <c r="SMO52" s="316"/>
      <c r="SMP52" s="316"/>
      <c r="SMQ52" s="316"/>
      <c r="SMR52" s="316"/>
      <c r="SMS52" s="139"/>
      <c r="SMT52" s="316"/>
      <c r="SMU52" s="316"/>
      <c r="SMV52" s="316"/>
      <c r="SMW52" s="316"/>
      <c r="SMX52" s="316"/>
      <c r="SMY52" s="316"/>
      <c r="SMZ52" s="316"/>
      <c r="SNA52" s="316"/>
      <c r="SNB52" s="316"/>
      <c r="SNC52" s="316"/>
      <c r="SND52" s="139"/>
      <c r="SNE52" s="316"/>
      <c r="SNF52" s="316"/>
      <c r="SNG52" s="316"/>
      <c r="SNH52" s="316"/>
      <c r="SNI52" s="316"/>
      <c r="SNJ52" s="316"/>
      <c r="SNK52" s="316"/>
      <c r="SNL52" s="316"/>
      <c r="SNM52" s="316"/>
      <c r="SNN52" s="316"/>
      <c r="SNO52" s="139"/>
      <c r="SNP52" s="316"/>
      <c r="SNQ52" s="316"/>
      <c r="SNR52" s="316"/>
      <c r="SNS52" s="316"/>
      <c r="SNT52" s="316"/>
      <c r="SNU52" s="316"/>
      <c r="SNV52" s="316"/>
      <c r="SNW52" s="316"/>
      <c r="SNX52" s="316"/>
      <c r="SNY52" s="316"/>
      <c r="SNZ52" s="139"/>
      <c r="SOA52" s="316"/>
      <c r="SOB52" s="316"/>
      <c r="SOC52" s="316"/>
      <c r="SOD52" s="316"/>
      <c r="SOE52" s="316"/>
      <c r="SOF52" s="316"/>
      <c r="SOG52" s="316"/>
      <c r="SOH52" s="316"/>
      <c r="SOI52" s="316"/>
      <c r="SOJ52" s="316"/>
      <c r="SOK52" s="139"/>
      <c r="SOL52" s="316"/>
      <c r="SOM52" s="316"/>
      <c r="SON52" s="316"/>
      <c r="SOO52" s="316"/>
      <c r="SOP52" s="316"/>
      <c r="SOQ52" s="316"/>
      <c r="SOR52" s="316"/>
      <c r="SOS52" s="316"/>
      <c r="SOT52" s="316"/>
      <c r="SOU52" s="316"/>
      <c r="SOV52" s="139"/>
      <c r="SOW52" s="316"/>
      <c r="SOX52" s="316"/>
      <c r="SOY52" s="316"/>
      <c r="SOZ52" s="316"/>
      <c r="SPA52" s="316"/>
      <c r="SPB52" s="316"/>
      <c r="SPC52" s="316"/>
      <c r="SPD52" s="316"/>
      <c r="SPE52" s="316"/>
      <c r="SPF52" s="316"/>
      <c r="SPG52" s="139"/>
      <c r="SPH52" s="316"/>
      <c r="SPI52" s="316"/>
      <c r="SPJ52" s="316"/>
      <c r="SPK52" s="316"/>
      <c r="SPL52" s="316"/>
      <c r="SPM52" s="316"/>
      <c r="SPN52" s="316"/>
      <c r="SPO52" s="316"/>
      <c r="SPP52" s="316"/>
      <c r="SPQ52" s="316"/>
      <c r="SPR52" s="139"/>
      <c r="SPS52" s="316"/>
      <c r="SPT52" s="316"/>
      <c r="SPU52" s="316"/>
      <c r="SPV52" s="316"/>
      <c r="SPW52" s="316"/>
      <c r="SPX52" s="316"/>
      <c r="SPY52" s="316"/>
      <c r="SPZ52" s="316"/>
      <c r="SQA52" s="316"/>
      <c r="SQB52" s="316"/>
      <c r="SQC52" s="139"/>
      <c r="SQD52" s="316"/>
      <c r="SQE52" s="316"/>
      <c r="SQF52" s="316"/>
      <c r="SQG52" s="316"/>
      <c r="SQH52" s="316"/>
      <c r="SQI52" s="316"/>
      <c r="SQJ52" s="316"/>
      <c r="SQK52" s="316"/>
      <c r="SQL52" s="316"/>
      <c r="SQM52" s="316"/>
      <c r="SQN52" s="139"/>
      <c r="SQO52" s="316"/>
      <c r="SQP52" s="316"/>
      <c r="SQQ52" s="316"/>
      <c r="SQR52" s="316"/>
      <c r="SQS52" s="316"/>
      <c r="SQT52" s="316"/>
      <c r="SQU52" s="316"/>
      <c r="SQV52" s="316"/>
      <c r="SQW52" s="316"/>
      <c r="SQX52" s="316"/>
      <c r="SQY52" s="139"/>
      <c r="SQZ52" s="316"/>
      <c r="SRA52" s="316"/>
      <c r="SRB52" s="316"/>
      <c r="SRC52" s="316"/>
      <c r="SRD52" s="316"/>
      <c r="SRE52" s="316"/>
      <c r="SRF52" s="316"/>
      <c r="SRG52" s="316"/>
      <c r="SRH52" s="316"/>
      <c r="SRI52" s="316"/>
      <c r="SRJ52" s="139"/>
      <c r="SRK52" s="316"/>
      <c r="SRL52" s="316"/>
      <c r="SRM52" s="316"/>
      <c r="SRN52" s="316"/>
      <c r="SRO52" s="316"/>
      <c r="SRP52" s="316"/>
      <c r="SRQ52" s="316"/>
      <c r="SRR52" s="316"/>
      <c r="SRS52" s="316"/>
      <c r="SRT52" s="316"/>
      <c r="SRU52" s="139"/>
      <c r="SRV52" s="316"/>
      <c r="SRW52" s="316"/>
      <c r="SRX52" s="316"/>
      <c r="SRY52" s="316"/>
      <c r="SRZ52" s="316"/>
      <c r="SSA52" s="316"/>
      <c r="SSB52" s="316"/>
      <c r="SSC52" s="316"/>
      <c r="SSD52" s="316"/>
      <c r="SSE52" s="316"/>
      <c r="SSF52" s="139"/>
      <c r="SSG52" s="316"/>
      <c r="SSH52" s="316"/>
      <c r="SSI52" s="316"/>
      <c r="SSJ52" s="316"/>
      <c r="SSK52" s="316"/>
      <c r="SSL52" s="316"/>
      <c r="SSM52" s="316"/>
      <c r="SSN52" s="316"/>
      <c r="SSO52" s="316"/>
      <c r="SSP52" s="316"/>
      <c r="SSQ52" s="139"/>
      <c r="SSR52" s="316"/>
      <c r="SSS52" s="316"/>
      <c r="SST52" s="316"/>
      <c r="SSU52" s="316"/>
      <c r="SSV52" s="316"/>
      <c r="SSW52" s="316"/>
      <c r="SSX52" s="316"/>
      <c r="SSY52" s="316"/>
      <c r="SSZ52" s="316"/>
      <c r="STA52" s="316"/>
      <c r="STB52" s="139"/>
      <c r="STC52" s="316"/>
      <c r="STD52" s="316"/>
      <c r="STE52" s="316"/>
      <c r="STF52" s="316"/>
      <c r="STG52" s="316"/>
      <c r="STH52" s="316"/>
      <c r="STI52" s="316"/>
      <c r="STJ52" s="316"/>
      <c r="STK52" s="316"/>
      <c r="STL52" s="316"/>
      <c r="STM52" s="139"/>
      <c r="STN52" s="316"/>
      <c r="STO52" s="316"/>
      <c r="STP52" s="316"/>
      <c r="STQ52" s="316"/>
      <c r="STR52" s="316"/>
      <c r="STS52" s="316"/>
      <c r="STT52" s="316"/>
      <c r="STU52" s="316"/>
      <c r="STV52" s="316"/>
      <c r="STW52" s="316"/>
      <c r="STX52" s="139"/>
      <c r="STY52" s="316"/>
      <c r="STZ52" s="316"/>
      <c r="SUA52" s="316"/>
      <c r="SUB52" s="316"/>
      <c r="SUC52" s="316"/>
      <c r="SUD52" s="316"/>
      <c r="SUE52" s="316"/>
      <c r="SUF52" s="316"/>
      <c r="SUG52" s="316"/>
      <c r="SUH52" s="316"/>
      <c r="SUI52" s="139"/>
      <c r="SUJ52" s="316"/>
      <c r="SUK52" s="316"/>
      <c r="SUL52" s="316"/>
      <c r="SUM52" s="316"/>
      <c r="SUN52" s="316"/>
      <c r="SUO52" s="316"/>
      <c r="SUP52" s="316"/>
      <c r="SUQ52" s="316"/>
      <c r="SUR52" s="316"/>
      <c r="SUS52" s="316"/>
      <c r="SUT52" s="139"/>
      <c r="SUU52" s="316"/>
      <c r="SUV52" s="316"/>
      <c r="SUW52" s="316"/>
      <c r="SUX52" s="316"/>
      <c r="SUY52" s="316"/>
      <c r="SUZ52" s="316"/>
      <c r="SVA52" s="316"/>
      <c r="SVB52" s="316"/>
      <c r="SVC52" s="316"/>
      <c r="SVD52" s="316"/>
      <c r="SVE52" s="139"/>
      <c r="SVF52" s="316"/>
      <c r="SVG52" s="316"/>
      <c r="SVH52" s="316"/>
      <c r="SVI52" s="316"/>
      <c r="SVJ52" s="316"/>
      <c r="SVK52" s="316"/>
      <c r="SVL52" s="316"/>
      <c r="SVM52" s="316"/>
      <c r="SVN52" s="316"/>
      <c r="SVO52" s="316"/>
      <c r="SVP52" s="139"/>
      <c r="SVQ52" s="316"/>
      <c r="SVR52" s="316"/>
      <c r="SVS52" s="316"/>
      <c r="SVT52" s="316"/>
      <c r="SVU52" s="316"/>
      <c r="SVV52" s="316"/>
      <c r="SVW52" s="316"/>
      <c r="SVX52" s="316"/>
      <c r="SVY52" s="316"/>
      <c r="SVZ52" s="316"/>
      <c r="SWA52" s="139"/>
      <c r="SWB52" s="316"/>
      <c r="SWC52" s="316"/>
      <c r="SWD52" s="316"/>
      <c r="SWE52" s="316"/>
      <c r="SWF52" s="316"/>
      <c r="SWG52" s="316"/>
      <c r="SWH52" s="316"/>
      <c r="SWI52" s="316"/>
      <c r="SWJ52" s="316"/>
      <c r="SWK52" s="316"/>
      <c r="SWL52" s="139"/>
      <c r="SWM52" s="316"/>
      <c r="SWN52" s="316"/>
      <c r="SWO52" s="316"/>
      <c r="SWP52" s="316"/>
      <c r="SWQ52" s="316"/>
      <c r="SWR52" s="316"/>
      <c r="SWS52" s="316"/>
      <c r="SWT52" s="316"/>
      <c r="SWU52" s="316"/>
      <c r="SWV52" s="316"/>
      <c r="SWW52" s="139"/>
      <c r="SWX52" s="316"/>
      <c r="SWY52" s="316"/>
      <c r="SWZ52" s="316"/>
      <c r="SXA52" s="316"/>
      <c r="SXB52" s="316"/>
      <c r="SXC52" s="316"/>
      <c r="SXD52" s="316"/>
      <c r="SXE52" s="316"/>
      <c r="SXF52" s="316"/>
      <c r="SXG52" s="316"/>
      <c r="SXH52" s="139"/>
      <c r="SXI52" s="316"/>
      <c r="SXJ52" s="316"/>
      <c r="SXK52" s="316"/>
      <c r="SXL52" s="316"/>
      <c r="SXM52" s="316"/>
      <c r="SXN52" s="316"/>
      <c r="SXO52" s="316"/>
      <c r="SXP52" s="316"/>
      <c r="SXQ52" s="316"/>
      <c r="SXR52" s="316"/>
      <c r="SXS52" s="139"/>
      <c r="SXT52" s="316"/>
      <c r="SXU52" s="316"/>
      <c r="SXV52" s="316"/>
      <c r="SXW52" s="316"/>
      <c r="SXX52" s="316"/>
      <c r="SXY52" s="316"/>
      <c r="SXZ52" s="316"/>
      <c r="SYA52" s="316"/>
      <c r="SYB52" s="316"/>
      <c r="SYC52" s="316"/>
      <c r="SYD52" s="139"/>
      <c r="SYE52" s="316"/>
      <c r="SYF52" s="316"/>
      <c r="SYG52" s="316"/>
      <c r="SYH52" s="316"/>
      <c r="SYI52" s="316"/>
      <c r="SYJ52" s="316"/>
      <c r="SYK52" s="316"/>
      <c r="SYL52" s="316"/>
      <c r="SYM52" s="316"/>
      <c r="SYN52" s="316"/>
      <c r="SYO52" s="139"/>
      <c r="SYP52" s="316"/>
      <c r="SYQ52" s="316"/>
      <c r="SYR52" s="316"/>
      <c r="SYS52" s="316"/>
      <c r="SYT52" s="316"/>
      <c r="SYU52" s="316"/>
      <c r="SYV52" s="316"/>
      <c r="SYW52" s="316"/>
      <c r="SYX52" s="316"/>
      <c r="SYY52" s="316"/>
      <c r="SYZ52" s="139"/>
      <c r="SZA52" s="316"/>
      <c r="SZB52" s="316"/>
      <c r="SZC52" s="316"/>
      <c r="SZD52" s="316"/>
      <c r="SZE52" s="316"/>
      <c r="SZF52" s="316"/>
      <c r="SZG52" s="316"/>
      <c r="SZH52" s="316"/>
      <c r="SZI52" s="316"/>
      <c r="SZJ52" s="316"/>
      <c r="SZK52" s="139"/>
      <c r="SZL52" s="316"/>
      <c r="SZM52" s="316"/>
      <c r="SZN52" s="316"/>
      <c r="SZO52" s="316"/>
      <c r="SZP52" s="316"/>
      <c r="SZQ52" s="316"/>
      <c r="SZR52" s="316"/>
      <c r="SZS52" s="316"/>
      <c r="SZT52" s="316"/>
      <c r="SZU52" s="316"/>
      <c r="SZV52" s="139"/>
      <c r="SZW52" s="316"/>
      <c r="SZX52" s="316"/>
      <c r="SZY52" s="316"/>
      <c r="SZZ52" s="316"/>
      <c r="TAA52" s="316"/>
      <c r="TAB52" s="316"/>
      <c r="TAC52" s="316"/>
      <c r="TAD52" s="316"/>
      <c r="TAE52" s="316"/>
      <c r="TAF52" s="316"/>
      <c r="TAG52" s="139"/>
      <c r="TAH52" s="316"/>
      <c r="TAI52" s="316"/>
      <c r="TAJ52" s="316"/>
      <c r="TAK52" s="316"/>
      <c r="TAL52" s="316"/>
      <c r="TAM52" s="316"/>
      <c r="TAN52" s="316"/>
      <c r="TAO52" s="316"/>
      <c r="TAP52" s="316"/>
      <c r="TAQ52" s="316"/>
      <c r="TAR52" s="139"/>
      <c r="TAS52" s="316"/>
      <c r="TAT52" s="316"/>
      <c r="TAU52" s="316"/>
      <c r="TAV52" s="316"/>
      <c r="TAW52" s="316"/>
      <c r="TAX52" s="316"/>
      <c r="TAY52" s="316"/>
      <c r="TAZ52" s="316"/>
      <c r="TBA52" s="316"/>
      <c r="TBB52" s="316"/>
      <c r="TBC52" s="139"/>
      <c r="TBD52" s="316"/>
      <c r="TBE52" s="316"/>
      <c r="TBF52" s="316"/>
      <c r="TBG52" s="316"/>
      <c r="TBH52" s="316"/>
      <c r="TBI52" s="316"/>
      <c r="TBJ52" s="316"/>
      <c r="TBK52" s="316"/>
      <c r="TBL52" s="316"/>
      <c r="TBM52" s="316"/>
      <c r="TBN52" s="139"/>
      <c r="TBO52" s="316"/>
      <c r="TBP52" s="316"/>
      <c r="TBQ52" s="316"/>
      <c r="TBR52" s="316"/>
      <c r="TBS52" s="316"/>
      <c r="TBT52" s="316"/>
      <c r="TBU52" s="316"/>
      <c r="TBV52" s="316"/>
      <c r="TBW52" s="316"/>
      <c r="TBX52" s="316"/>
      <c r="TBY52" s="139"/>
      <c r="TBZ52" s="316"/>
      <c r="TCA52" s="316"/>
      <c r="TCB52" s="316"/>
      <c r="TCC52" s="316"/>
      <c r="TCD52" s="316"/>
      <c r="TCE52" s="316"/>
      <c r="TCF52" s="316"/>
      <c r="TCG52" s="316"/>
      <c r="TCH52" s="316"/>
      <c r="TCI52" s="316"/>
      <c r="TCJ52" s="139"/>
      <c r="TCK52" s="316"/>
      <c r="TCL52" s="316"/>
      <c r="TCM52" s="316"/>
      <c r="TCN52" s="316"/>
      <c r="TCO52" s="316"/>
      <c r="TCP52" s="316"/>
      <c r="TCQ52" s="316"/>
      <c r="TCR52" s="316"/>
      <c r="TCS52" s="316"/>
      <c r="TCT52" s="316"/>
      <c r="TCU52" s="139"/>
      <c r="TCV52" s="316"/>
      <c r="TCW52" s="316"/>
      <c r="TCX52" s="316"/>
      <c r="TCY52" s="316"/>
      <c r="TCZ52" s="316"/>
      <c r="TDA52" s="316"/>
      <c r="TDB52" s="316"/>
      <c r="TDC52" s="316"/>
      <c r="TDD52" s="316"/>
      <c r="TDE52" s="316"/>
      <c r="TDF52" s="139"/>
      <c r="TDG52" s="316"/>
      <c r="TDH52" s="316"/>
      <c r="TDI52" s="316"/>
      <c r="TDJ52" s="316"/>
      <c r="TDK52" s="316"/>
      <c r="TDL52" s="316"/>
      <c r="TDM52" s="316"/>
      <c r="TDN52" s="316"/>
      <c r="TDO52" s="316"/>
      <c r="TDP52" s="316"/>
      <c r="TDQ52" s="139"/>
      <c r="TDR52" s="316"/>
      <c r="TDS52" s="316"/>
      <c r="TDT52" s="316"/>
      <c r="TDU52" s="316"/>
      <c r="TDV52" s="316"/>
      <c r="TDW52" s="316"/>
      <c r="TDX52" s="316"/>
      <c r="TDY52" s="316"/>
      <c r="TDZ52" s="316"/>
      <c r="TEA52" s="316"/>
      <c r="TEB52" s="139"/>
      <c r="TEC52" s="316"/>
      <c r="TED52" s="316"/>
      <c r="TEE52" s="316"/>
      <c r="TEF52" s="316"/>
      <c r="TEG52" s="316"/>
      <c r="TEH52" s="316"/>
      <c r="TEI52" s="316"/>
      <c r="TEJ52" s="316"/>
      <c r="TEK52" s="316"/>
      <c r="TEL52" s="316"/>
      <c r="TEM52" s="139"/>
      <c r="TEN52" s="316"/>
      <c r="TEO52" s="316"/>
      <c r="TEP52" s="316"/>
      <c r="TEQ52" s="316"/>
      <c r="TER52" s="316"/>
      <c r="TES52" s="316"/>
      <c r="TET52" s="316"/>
      <c r="TEU52" s="316"/>
      <c r="TEV52" s="316"/>
      <c r="TEW52" s="316"/>
      <c r="TEX52" s="139"/>
      <c r="TEY52" s="316"/>
      <c r="TEZ52" s="316"/>
      <c r="TFA52" s="316"/>
      <c r="TFB52" s="316"/>
      <c r="TFC52" s="316"/>
      <c r="TFD52" s="316"/>
      <c r="TFE52" s="316"/>
      <c r="TFF52" s="316"/>
      <c r="TFG52" s="316"/>
      <c r="TFH52" s="316"/>
      <c r="TFI52" s="139"/>
      <c r="TFJ52" s="316"/>
      <c r="TFK52" s="316"/>
      <c r="TFL52" s="316"/>
      <c r="TFM52" s="316"/>
      <c r="TFN52" s="316"/>
      <c r="TFO52" s="316"/>
      <c r="TFP52" s="316"/>
      <c r="TFQ52" s="316"/>
      <c r="TFR52" s="316"/>
      <c r="TFS52" s="316"/>
      <c r="TFT52" s="139"/>
      <c r="TFU52" s="316"/>
      <c r="TFV52" s="316"/>
      <c r="TFW52" s="316"/>
      <c r="TFX52" s="316"/>
      <c r="TFY52" s="316"/>
      <c r="TFZ52" s="316"/>
      <c r="TGA52" s="316"/>
      <c r="TGB52" s="316"/>
      <c r="TGC52" s="316"/>
      <c r="TGD52" s="316"/>
      <c r="TGE52" s="139"/>
      <c r="TGF52" s="316"/>
      <c r="TGG52" s="316"/>
      <c r="TGH52" s="316"/>
      <c r="TGI52" s="316"/>
      <c r="TGJ52" s="316"/>
      <c r="TGK52" s="316"/>
      <c r="TGL52" s="316"/>
      <c r="TGM52" s="316"/>
      <c r="TGN52" s="316"/>
      <c r="TGO52" s="316"/>
      <c r="TGP52" s="139"/>
      <c r="TGQ52" s="316"/>
      <c r="TGR52" s="316"/>
      <c r="TGS52" s="316"/>
      <c r="TGT52" s="316"/>
      <c r="TGU52" s="316"/>
      <c r="TGV52" s="316"/>
      <c r="TGW52" s="316"/>
      <c r="TGX52" s="316"/>
      <c r="TGY52" s="316"/>
      <c r="TGZ52" s="316"/>
      <c r="THA52" s="139"/>
      <c r="THB52" s="316"/>
      <c r="THC52" s="316"/>
      <c r="THD52" s="316"/>
      <c r="THE52" s="316"/>
      <c r="THF52" s="316"/>
      <c r="THG52" s="316"/>
      <c r="THH52" s="316"/>
      <c r="THI52" s="316"/>
      <c r="THJ52" s="316"/>
      <c r="THK52" s="316"/>
      <c r="THL52" s="139"/>
      <c r="THM52" s="316"/>
      <c r="THN52" s="316"/>
      <c r="THO52" s="316"/>
      <c r="THP52" s="316"/>
      <c r="THQ52" s="316"/>
      <c r="THR52" s="316"/>
      <c r="THS52" s="316"/>
      <c r="THT52" s="316"/>
      <c r="THU52" s="316"/>
      <c r="THV52" s="316"/>
      <c r="THW52" s="139"/>
      <c r="THX52" s="316"/>
      <c r="THY52" s="316"/>
      <c r="THZ52" s="316"/>
      <c r="TIA52" s="316"/>
      <c r="TIB52" s="316"/>
      <c r="TIC52" s="316"/>
      <c r="TID52" s="316"/>
      <c r="TIE52" s="316"/>
      <c r="TIF52" s="316"/>
      <c r="TIG52" s="316"/>
      <c r="TIH52" s="139"/>
      <c r="TII52" s="316"/>
      <c r="TIJ52" s="316"/>
      <c r="TIK52" s="316"/>
      <c r="TIL52" s="316"/>
      <c r="TIM52" s="316"/>
      <c r="TIN52" s="316"/>
      <c r="TIO52" s="316"/>
      <c r="TIP52" s="316"/>
      <c r="TIQ52" s="316"/>
      <c r="TIR52" s="316"/>
      <c r="TIS52" s="139"/>
      <c r="TIT52" s="316"/>
      <c r="TIU52" s="316"/>
      <c r="TIV52" s="316"/>
      <c r="TIW52" s="316"/>
      <c r="TIX52" s="316"/>
      <c r="TIY52" s="316"/>
      <c r="TIZ52" s="316"/>
      <c r="TJA52" s="316"/>
      <c r="TJB52" s="316"/>
      <c r="TJC52" s="316"/>
      <c r="TJD52" s="139"/>
      <c r="TJE52" s="316"/>
      <c r="TJF52" s="316"/>
      <c r="TJG52" s="316"/>
      <c r="TJH52" s="316"/>
      <c r="TJI52" s="316"/>
      <c r="TJJ52" s="316"/>
      <c r="TJK52" s="316"/>
      <c r="TJL52" s="316"/>
      <c r="TJM52" s="316"/>
      <c r="TJN52" s="316"/>
      <c r="TJO52" s="139"/>
      <c r="TJP52" s="316"/>
      <c r="TJQ52" s="316"/>
      <c r="TJR52" s="316"/>
      <c r="TJS52" s="316"/>
      <c r="TJT52" s="316"/>
      <c r="TJU52" s="316"/>
      <c r="TJV52" s="316"/>
      <c r="TJW52" s="316"/>
      <c r="TJX52" s="316"/>
      <c r="TJY52" s="316"/>
      <c r="TJZ52" s="139"/>
      <c r="TKA52" s="316"/>
      <c r="TKB52" s="316"/>
      <c r="TKC52" s="316"/>
      <c r="TKD52" s="316"/>
      <c r="TKE52" s="316"/>
      <c r="TKF52" s="316"/>
      <c r="TKG52" s="316"/>
      <c r="TKH52" s="316"/>
      <c r="TKI52" s="316"/>
      <c r="TKJ52" s="316"/>
      <c r="TKK52" s="139"/>
      <c r="TKL52" s="316"/>
      <c r="TKM52" s="316"/>
      <c r="TKN52" s="316"/>
      <c r="TKO52" s="316"/>
      <c r="TKP52" s="316"/>
      <c r="TKQ52" s="316"/>
      <c r="TKR52" s="316"/>
      <c r="TKS52" s="316"/>
      <c r="TKT52" s="316"/>
      <c r="TKU52" s="316"/>
      <c r="TKV52" s="139"/>
      <c r="TKW52" s="316"/>
      <c r="TKX52" s="316"/>
      <c r="TKY52" s="316"/>
      <c r="TKZ52" s="316"/>
      <c r="TLA52" s="316"/>
      <c r="TLB52" s="316"/>
      <c r="TLC52" s="316"/>
      <c r="TLD52" s="316"/>
      <c r="TLE52" s="316"/>
      <c r="TLF52" s="316"/>
      <c r="TLG52" s="139"/>
      <c r="TLH52" s="316"/>
      <c r="TLI52" s="316"/>
      <c r="TLJ52" s="316"/>
      <c r="TLK52" s="316"/>
      <c r="TLL52" s="316"/>
      <c r="TLM52" s="316"/>
      <c r="TLN52" s="316"/>
      <c r="TLO52" s="316"/>
      <c r="TLP52" s="316"/>
      <c r="TLQ52" s="316"/>
      <c r="TLR52" s="139"/>
      <c r="TLS52" s="316"/>
      <c r="TLT52" s="316"/>
      <c r="TLU52" s="316"/>
      <c r="TLV52" s="316"/>
      <c r="TLW52" s="316"/>
      <c r="TLX52" s="316"/>
      <c r="TLY52" s="316"/>
      <c r="TLZ52" s="316"/>
      <c r="TMA52" s="316"/>
      <c r="TMB52" s="316"/>
      <c r="TMC52" s="139"/>
      <c r="TMD52" s="316"/>
      <c r="TME52" s="316"/>
      <c r="TMF52" s="316"/>
      <c r="TMG52" s="316"/>
      <c r="TMH52" s="316"/>
      <c r="TMI52" s="316"/>
      <c r="TMJ52" s="316"/>
      <c r="TMK52" s="316"/>
      <c r="TML52" s="316"/>
      <c r="TMM52" s="316"/>
      <c r="TMN52" s="139"/>
      <c r="TMO52" s="316"/>
      <c r="TMP52" s="316"/>
      <c r="TMQ52" s="316"/>
      <c r="TMR52" s="316"/>
      <c r="TMS52" s="316"/>
      <c r="TMT52" s="316"/>
      <c r="TMU52" s="316"/>
      <c r="TMV52" s="316"/>
      <c r="TMW52" s="316"/>
      <c r="TMX52" s="316"/>
      <c r="TMY52" s="139"/>
      <c r="TMZ52" s="316"/>
      <c r="TNA52" s="316"/>
      <c r="TNB52" s="316"/>
      <c r="TNC52" s="316"/>
      <c r="TND52" s="316"/>
      <c r="TNE52" s="316"/>
      <c r="TNF52" s="316"/>
      <c r="TNG52" s="316"/>
      <c r="TNH52" s="316"/>
      <c r="TNI52" s="316"/>
      <c r="TNJ52" s="139"/>
      <c r="TNK52" s="316"/>
      <c r="TNL52" s="316"/>
      <c r="TNM52" s="316"/>
      <c r="TNN52" s="316"/>
      <c r="TNO52" s="316"/>
      <c r="TNP52" s="316"/>
      <c r="TNQ52" s="316"/>
      <c r="TNR52" s="316"/>
      <c r="TNS52" s="316"/>
      <c r="TNT52" s="316"/>
      <c r="TNU52" s="139"/>
      <c r="TNV52" s="316"/>
      <c r="TNW52" s="316"/>
      <c r="TNX52" s="316"/>
      <c r="TNY52" s="316"/>
      <c r="TNZ52" s="316"/>
      <c r="TOA52" s="316"/>
      <c r="TOB52" s="316"/>
      <c r="TOC52" s="316"/>
      <c r="TOD52" s="316"/>
      <c r="TOE52" s="316"/>
      <c r="TOF52" s="139"/>
      <c r="TOG52" s="316"/>
      <c r="TOH52" s="316"/>
      <c r="TOI52" s="316"/>
      <c r="TOJ52" s="316"/>
      <c r="TOK52" s="316"/>
      <c r="TOL52" s="316"/>
      <c r="TOM52" s="316"/>
      <c r="TON52" s="316"/>
      <c r="TOO52" s="316"/>
      <c r="TOP52" s="316"/>
      <c r="TOQ52" s="139"/>
      <c r="TOR52" s="316"/>
      <c r="TOS52" s="316"/>
      <c r="TOT52" s="316"/>
      <c r="TOU52" s="316"/>
      <c r="TOV52" s="316"/>
      <c r="TOW52" s="316"/>
      <c r="TOX52" s="316"/>
      <c r="TOY52" s="316"/>
      <c r="TOZ52" s="316"/>
      <c r="TPA52" s="316"/>
      <c r="TPB52" s="139"/>
      <c r="TPC52" s="316"/>
      <c r="TPD52" s="316"/>
      <c r="TPE52" s="316"/>
      <c r="TPF52" s="316"/>
      <c r="TPG52" s="316"/>
      <c r="TPH52" s="316"/>
      <c r="TPI52" s="316"/>
      <c r="TPJ52" s="316"/>
      <c r="TPK52" s="316"/>
      <c r="TPL52" s="316"/>
      <c r="TPM52" s="139"/>
      <c r="TPN52" s="316"/>
      <c r="TPO52" s="316"/>
      <c r="TPP52" s="316"/>
      <c r="TPQ52" s="316"/>
      <c r="TPR52" s="316"/>
      <c r="TPS52" s="316"/>
      <c r="TPT52" s="316"/>
      <c r="TPU52" s="316"/>
      <c r="TPV52" s="316"/>
      <c r="TPW52" s="316"/>
      <c r="TPX52" s="139"/>
      <c r="TPY52" s="316"/>
      <c r="TPZ52" s="316"/>
      <c r="TQA52" s="316"/>
      <c r="TQB52" s="316"/>
      <c r="TQC52" s="316"/>
      <c r="TQD52" s="316"/>
      <c r="TQE52" s="316"/>
      <c r="TQF52" s="316"/>
      <c r="TQG52" s="316"/>
      <c r="TQH52" s="316"/>
      <c r="TQI52" s="139"/>
      <c r="TQJ52" s="316"/>
      <c r="TQK52" s="316"/>
      <c r="TQL52" s="316"/>
      <c r="TQM52" s="316"/>
      <c r="TQN52" s="316"/>
      <c r="TQO52" s="316"/>
      <c r="TQP52" s="316"/>
      <c r="TQQ52" s="316"/>
      <c r="TQR52" s="316"/>
      <c r="TQS52" s="316"/>
      <c r="TQT52" s="139"/>
      <c r="TQU52" s="316"/>
      <c r="TQV52" s="316"/>
      <c r="TQW52" s="316"/>
      <c r="TQX52" s="316"/>
      <c r="TQY52" s="316"/>
      <c r="TQZ52" s="316"/>
      <c r="TRA52" s="316"/>
      <c r="TRB52" s="316"/>
      <c r="TRC52" s="316"/>
      <c r="TRD52" s="316"/>
      <c r="TRE52" s="139"/>
      <c r="TRF52" s="316"/>
      <c r="TRG52" s="316"/>
      <c r="TRH52" s="316"/>
      <c r="TRI52" s="316"/>
      <c r="TRJ52" s="316"/>
      <c r="TRK52" s="316"/>
      <c r="TRL52" s="316"/>
      <c r="TRM52" s="316"/>
      <c r="TRN52" s="316"/>
      <c r="TRO52" s="316"/>
      <c r="TRP52" s="139"/>
      <c r="TRQ52" s="316"/>
      <c r="TRR52" s="316"/>
      <c r="TRS52" s="316"/>
      <c r="TRT52" s="316"/>
      <c r="TRU52" s="316"/>
      <c r="TRV52" s="316"/>
      <c r="TRW52" s="316"/>
      <c r="TRX52" s="316"/>
      <c r="TRY52" s="316"/>
      <c r="TRZ52" s="316"/>
      <c r="TSA52" s="139"/>
      <c r="TSB52" s="316"/>
      <c r="TSC52" s="316"/>
      <c r="TSD52" s="316"/>
      <c r="TSE52" s="316"/>
      <c r="TSF52" s="316"/>
      <c r="TSG52" s="316"/>
      <c r="TSH52" s="316"/>
      <c r="TSI52" s="316"/>
      <c r="TSJ52" s="316"/>
      <c r="TSK52" s="316"/>
      <c r="TSL52" s="139"/>
      <c r="TSM52" s="316"/>
      <c r="TSN52" s="316"/>
      <c r="TSO52" s="316"/>
      <c r="TSP52" s="316"/>
      <c r="TSQ52" s="316"/>
      <c r="TSR52" s="316"/>
      <c r="TSS52" s="316"/>
      <c r="TST52" s="316"/>
      <c r="TSU52" s="316"/>
      <c r="TSV52" s="316"/>
      <c r="TSW52" s="139"/>
      <c r="TSX52" s="316"/>
      <c r="TSY52" s="316"/>
      <c r="TSZ52" s="316"/>
      <c r="TTA52" s="316"/>
      <c r="TTB52" s="316"/>
      <c r="TTC52" s="316"/>
      <c r="TTD52" s="316"/>
      <c r="TTE52" s="316"/>
      <c r="TTF52" s="316"/>
      <c r="TTG52" s="316"/>
      <c r="TTH52" s="139"/>
      <c r="TTI52" s="316"/>
      <c r="TTJ52" s="316"/>
      <c r="TTK52" s="316"/>
      <c r="TTL52" s="316"/>
      <c r="TTM52" s="316"/>
      <c r="TTN52" s="316"/>
      <c r="TTO52" s="316"/>
      <c r="TTP52" s="316"/>
      <c r="TTQ52" s="316"/>
      <c r="TTR52" s="316"/>
      <c r="TTS52" s="139"/>
      <c r="TTT52" s="316"/>
      <c r="TTU52" s="316"/>
      <c r="TTV52" s="316"/>
      <c r="TTW52" s="316"/>
      <c r="TTX52" s="316"/>
      <c r="TTY52" s="316"/>
      <c r="TTZ52" s="316"/>
      <c r="TUA52" s="316"/>
      <c r="TUB52" s="316"/>
      <c r="TUC52" s="316"/>
      <c r="TUD52" s="139"/>
      <c r="TUE52" s="316"/>
      <c r="TUF52" s="316"/>
      <c r="TUG52" s="316"/>
      <c r="TUH52" s="316"/>
      <c r="TUI52" s="316"/>
      <c r="TUJ52" s="316"/>
      <c r="TUK52" s="316"/>
      <c r="TUL52" s="316"/>
      <c r="TUM52" s="316"/>
      <c r="TUN52" s="316"/>
      <c r="TUO52" s="139"/>
      <c r="TUP52" s="316"/>
      <c r="TUQ52" s="316"/>
      <c r="TUR52" s="316"/>
      <c r="TUS52" s="316"/>
      <c r="TUT52" s="316"/>
      <c r="TUU52" s="316"/>
      <c r="TUV52" s="316"/>
      <c r="TUW52" s="316"/>
      <c r="TUX52" s="316"/>
      <c r="TUY52" s="316"/>
      <c r="TUZ52" s="139"/>
      <c r="TVA52" s="316"/>
      <c r="TVB52" s="316"/>
      <c r="TVC52" s="316"/>
      <c r="TVD52" s="316"/>
      <c r="TVE52" s="316"/>
      <c r="TVF52" s="316"/>
      <c r="TVG52" s="316"/>
      <c r="TVH52" s="316"/>
      <c r="TVI52" s="316"/>
      <c r="TVJ52" s="316"/>
      <c r="TVK52" s="139"/>
      <c r="TVL52" s="316"/>
      <c r="TVM52" s="316"/>
      <c r="TVN52" s="316"/>
      <c r="TVO52" s="316"/>
      <c r="TVP52" s="316"/>
      <c r="TVQ52" s="316"/>
      <c r="TVR52" s="316"/>
      <c r="TVS52" s="316"/>
      <c r="TVT52" s="316"/>
      <c r="TVU52" s="316"/>
      <c r="TVV52" s="139"/>
      <c r="TVW52" s="316"/>
      <c r="TVX52" s="316"/>
      <c r="TVY52" s="316"/>
      <c r="TVZ52" s="316"/>
      <c r="TWA52" s="316"/>
      <c r="TWB52" s="316"/>
      <c r="TWC52" s="316"/>
      <c r="TWD52" s="316"/>
      <c r="TWE52" s="316"/>
      <c r="TWF52" s="316"/>
      <c r="TWG52" s="139"/>
      <c r="TWH52" s="316"/>
      <c r="TWI52" s="316"/>
      <c r="TWJ52" s="316"/>
      <c r="TWK52" s="316"/>
      <c r="TWL52" s="316"/>
      <c r="TWM52" s="316"/>
      <c r="TWN52" s="316"/>
      <c r="TWO52" s="316"/>
      <c r="TWP52" s="316"/>
      <c r="TWQ52" s="316"/>
      <c r="TWR52" s="139"/>
      <c r="TWS52" s="316"/>
      <c r="TWT52" s="316"/>
      <c r="TWU52" s="316"/>
      <c r="TWV52" s="316"/>
      <c r="TWW52" s="316"/>
      <c r="TWX52" s="316"/>
      <c r="TWY52" s="316"/>
      <c r="TWZ52" s="316"/>
      <c r="TXA52" s="316"/>
      <c r="TXB52" s="316"/>
      <c r="TXC52" s="139"/>
      <c r="TXD52" s="316"/>
      <c r="TXE52" s="316"/>
      <c r="TXF52" s="316"/>
      <c r="TXG52" s="316"/>
      <c r="TXH52" s="316"/>
      <c r="TXI52" s="316"/>
      <c r="TXJ52" s="316"/>
      <c r="TXK52" s="316"/>
      <c r="TXL52" s="316"/>
      <c r="TXM52" s="316"/>
      <c r="TXN52" s="139"/>
      <c r="TXO52" s="316"/>
      <c r="TXP52" s="316"/>
      <c r="TXQ52" s="316"/>
      <c r="TXR52" s="316"/>
      <c r="TXS52" s="316"/>
      <c r="TXT52" s="316"/>
      <c r="TXU52" s="316"/>
      <c r="TXV52" s="316"/>
      <c r="TXW52" s="316"/>
      <c r="TXX52" s="316"/>
      <c r="TXY52" s="139"/>
      <c r="TXZ52" s="316"/>
      <c r="TYA52" s="316"/>
      <c r="TYB52" s="316"/>
      <c r="TYC52" s="316"/>
      <c r="TYD52" s="316"/>
      <c r="TYE52" s="316"/>
      <c r="TYF52" s="316"/>
      <c r="TYG52" s="316"/>
      <c r="TYH52" s="316"/>
      <c r="TYI52" s="316"/>
      <c r="TYJ52" s="139"/>
      <c r="TYK52" s="316"/>
      <c r="TYL52" s="316"/>
      <c r="TYM52" s="316"/>
      <c r="TYN52" s="316"/>
      <c r="TYO52" s="316"/>
      <c r="TYP52" s="316"/>
      <c r="TYQ52" s="316"/>
      <c r="TYR52" s="316"/>
      <c r="TYS52" s="316"/>
      <c r="TYT52" s="316"/>
      <c r="TYU52" s="139"/>
      <c r="TYV52" s="316"/>
      <c r="TYW52" s="316"/>
      <c r="TYX52" s="316"/>
      <c r="TYY52" s="316"/>
      <c r="TYZ52" s="316"/>
      <c r="TZA52" s="316"/>
      <c r="TZB52" s="316"/>
      <c r="TZC52" s="316"/>
      <c r="TZD52" s="316"/>
      <c r="TZE52" s="316"/>
      <c r="TZF52" s="139"/>
      <c r="TZG52" s="316"/>
      <c r="TZH52" s="316"/>
      <c r="TZI52" s="316"/>
      <c r="TZJ52" s="316"/>
      <c r="TZK52" s="316"/>
      <c r="TZL52" s="316"/>
      <c r="TZM52" s="316"/>
      <c r="TZN52" s="316"/>
      <c r="TZO52" s="316"/>
      <c r="TZP52" s="316"/>
      <c r="TZQ52" s="139"/>
      <c r="TZR52" s="316"/>
      <c r="TZS52" s="316"/>
      <c r="TZT52" s="316"/>
      <c r="TZU52" s="316"/>
      <c r="TZV52" s="316"/>
      <c r="TZW52" s="316"/>
      <c r="TZX52" s="316"/>
      <c r="TZY52" s="316"/>
      <c r="TZZ52" s="316"/>
      <c r="UAA52" s="316"/>
      <c r="UAB52" s="139"/>
      <c r="UAC52" s="316"/>
      <c r="UAD52" s="316"/>
      <c r="UAE52" s="316"/>
      <c r="UAF52" s="316"/>
      <c r="UAG52" s="316"/>
      <c r="UAH52" s="316"/>
      <c r="UAI52" s="316"/>
      <c r="UAJ52" s="316"/>
      <c r="UAK52" s="316"/>
      <c r="UAL52" s="316"/>
      <c r="UAM52" s="139"/>
      <c r="UAN52" s="316"/>
      <c r="UAO52" s="316"/>
      <c r="UAP52" s="316"/>
      <c r="UAQ52" s="316"/>
      <c r="UAR52" s="316"/>
      <c r="UAS52" s="316"/>
      <c r="UAT52" s="316"/>
      <c r="UAU52" s="316"/>
      <c r="UAV52" s="316"/>
      <c r="UAW52" s="316"/>
      <c r="UAX52" s="139"/>
      <c r="UAY52" s="316"/>
      <c r="UAZ52" s="316"/>
      <c r="UBA52" s="316"/>
      <c r="UBB52" s="316"/>
      <c r="UBC52" s="316"/>
      <c r="UBD52" s="316"/>
      <c r="UBE52" s="316"/>
      <c r="UBF52" s="316"/>
      <c r="UBG52" s="316"/>
      <c r="UBH52" s="316"/>
      <c r="UBI52" s="139"/>
      <c r="UBJ52" s="316"/>
      <c r="UBK52" s="316"/>
      <c r="UBL52" s="316"/>
      <c r="UBM52" s="316"/>
      <c r="UBN52" s="316"/>
      <c r="UBO52" s="316"/>
      <c r="UBP52" s="316"/>
      <c r="UBQ52" s="316"/>
      <c r="UBR52" s="316"/>
      <c r="UBS52" s="316"/>
      <c r="UBT52" s="139"/>
      <c r="UBU52" s="316"/>
      <c r="UBV52" s="316"/>
      <c r="UBW52" s="316"/>
      <c r="UBX52" s="316"/>
      <c r="UBY52" s="316"/>
      <c r="UBZ52" s="316"/>
      <c r="UCA52" s="316"/>
      <c r="UCB52" s="316"/>
      <c r="UCC52" s="316"/>
      <c r="UCD52" s="316"/>
      <c r="UCE52" s="139"/>
      <c r="UCF52" s="316"/>
      <c r="UCG52" s="316"/>
      <c r="UCH52" s="316"/>
      <c r="UCI52" s="316"/>
      <c r="UCJ52" s="316"/>
      <c r="UCK52" s="316"/>
      <c r="UCL52" s="316"/>
      <c r="UCM52" s="316"/>
      <c r="UCN52" s="316"/>
      <c r="UCO52" s="316"/>
      <c r="UCP52" s="139"/>
      <c r="UCQ52" s="316"/>
      <c r="UCR52" s="316"/>
      <c r="UCS52" s="316"/>
      <c r="UCT52" s="316"/>
      <c r="UCU52" s="316"/>
      <c r="UCV52" s="316"/>
      <c r="UCW52" s="316"/>
      <c r="UCX52" s="316"/>
      <c r="UCY52" s="316"/>
      <c r="UCZ52" s="316"/>
      <c r="UDA52" s="139"/>
      <c r="UDB52" s="316"/>
      <c r="UDC52" s="316"/>
      <c r="UDD52" s="316"/>
      <c r="UDE52" s="316"/>
      <c r="UDF52" s="316"/>
      <c r="UDG52" s="316"/>
      <c r="UDH52" s="316"/>
      <c r="UDI52" s="316"/>
      <c r="UDJ52" s="316"/>
      <c r="UDK52" s="316"/>
      <c r="UDL52" s="139"/>
      <c r="UDM52" s="316"/>
      <c r="UDN52" s="316"/>
      <c r="UDO52" s="316"/>
      <c r="UDP52" s="316"/>
      <c r="UDQ52" s="316"/>
      <c r="UDR52" s="316"/>
      <c r="UDS52" s="316"/>
      <c r="UDT52" s="316"/>
      <c r="UDU52" s="316"/>
      <c r="UDV52" s="316"/>
      <c r="UDW52" s="139"/>
      <c r="UDX52" s="316"/>
      <c r="UDY52" s="316"/>
      <c r="UDZ52" s="316"/>
      <c r="UEA52" s="316"/>
      <c r="UEB52" s="316"/>
      <c r="UEC52" s="316"/>
      <c r="UED52" s="316"/>
      <c r="UEE52" s="316"/>
      <c r="UEF52" s="316"/>
      <c r="UEG52" s="316"/>
      <c r="UEH52" s="139"/>
      <c r="UEI52" s="316"/>
      <c r="UEJ52" s="316"/>
      <c r="UEK52" s="316"/>
      <c r="UEL52" s="316"/>
      <c r="UEM52" s="316"/>
      <c r="UEN52" s="316"/>
      <c r="UEO52" s="316"/>
      <c r="UEP52" s="316"/>
      <c r="UEQ52" s="316"/>
      <c r="UER52" s="316"/>
      <c r="UES52" s="139"/>
      <c r="UET52" s="316"/>
      <c r="UEU52" s="316"/>
      <c r="UEV52" s="316"/>
      <c r="UEW52" s="316"/>
      <c r="UEX52" s="316"/>
      <c r="UEY52" s="316"/>
      <c r="UEZ52" s="316"/>
      <c r="UFA52" s="316"/>
      <c r="UFB52" s="316"/>
      <c r="UFC52" s="316"/>
      <c r="UFD52" s="139"/>
      <c r="UFE52" s="316"/>
      <c r="UFF52" s="316"/>
      <c r="UFG52" s="316"/>
      <c r="UFH52" s="316"/>
      <c r="UFI52" s="316"/>
      <c r="UFJ52" s="316"/>
      <c r="UFK52" s="316"/>
      <c r="UFL52" s="316"/>
      <c r="UFM52" s="316"/>
      <c r="UFN52" s="316"/>
      <c r="UFO52" s="139"/>
      <c r="UFP52" s="316"/>
      <c r="UFQ52" s="316"/>
      <c r="UFR52" s="316"/>
      <c r="UFS52" s="316"/>
      <c r="UFT52" s="316"/>
      <c r="UFU52" s="316"/>
      <c r="UFV52" s="316"/>
      <c r="UFW52" s="316"/>
      <c r="UFX52" s="316"/>
      <c r="UFY52" s="316"/>
      <c r="UFZ52" s="139"/>
      <c r="UGA52" s="316"/>
      <c r="UGB52" s="316"/>
      <c r="UGC52" s="316"/>
      <c r="UGD52" s="316"/>
      <c r="UGE52" s="316"/>
      <c r="UGF52" s="316"/>
      <c r="UGG52" s="316"/>
      <c r="UGH52" s="316"/>
      <c r="UGI52" s="316"/>
      <c r="UGJ52" s="316"/>
      <c r="UGK52" s="139"/>
      <c r="UGL52" s="316"/>
      <c r="UGM52" s="316"/>
      <c r="UGN52" s="316"/>
      <c r="UGO52" s="316"/>
      <c r="UGP52" s="316"/>
      <c r="UGQ52" s="316"/>
      <c r="UGR52" s="316"/>
      <c r="UGS52" s="316"/>
      <c r="UGT52" s="316"/>
      <c r="UGU52" s="316"/>
      <c r="UGV52" s="139"/>
      <c r="UGW52" s="316"/>
      <c r="UGX52" s="316"/>
      <c r="UGY52" s="316"/>
      <c r="UGZ52" s="316"/>
      <c r="UHA52" s="316"/>
      <c r="UHB52" s="316"/>
      <c r="UHC52" s="316"/>
      <c r="UHD52" s="316"/>
      <c r="UHE52" s="316"/>
      <c r="UHF52" s="316"/>
      <c r="UHG52" s="139"/>
      <c r="UHH52" s="316"/>
      <c r="UHI52" s="316"/>
      <c r="UHJ52" s="316"/>
      <c r="UHK52" s="316"/>
      <c r="UHL52" s="316"/>
      <c r="UHM52" s="316"/>
      <c r="UHN52" s="316"/>
      <c r="UHO52" s="316"/>
      <c r="UHP52" s="316"/>
      <c r="UHQ52" s="316"/>
      <c r="UHR52" s="139"/>
      <c r="UHS52" s="316"/>
      <c r="UHT52" s="316"/>
      <c r="UHU52" s="316"/>
      <c r="UHV52" s="316"/>
      <c r="UHW52" s="316"/>
      <c r="UHX52" s="316"/>
      <c r="UHY52" s="316"/>
      <c r="UHZ52" s="316"/>
      <c r="UIA52" s="316"/>
      <c r="UIB52" s="316"/>
      <c r="UIC52" s="139"/>
      <c r="UID52" s="316"/>
      <c r="UIE52" s="316"/>
      <c r="UIF52" s="316"/>
      <c r="UIG52" s="316"/>
      <c r="UIH52" s="316"/>
      <c r="UII52" s="316"/>
      <c r="UIJ52" s="316"/>
      <c r="UIK52" s="316"/>
      <c r="UIL52" s="316"/>
      <c r="UIM52" s="316"/>
      <c r="UIN52" s="139"/>
      <c r="UIO52" s="316"/>
      <c r="UIP52" s="316"/>
      <c r="UIQ52" s="316"/>
      <c r="UIR52" s="316"/>
      <c r="UIS52" s="316"/>
      <c r="UIT52" s="316"/>
      <c r="UIU52" s="316"/>
      <c r="UIV52" s="316"/>
      <c r="UIW52" s="316"/>
      <c r="UIX52" s="316"/>
      <c r="UIY52" s="139"/>
      <c r="UIZ52" s="316"/>
      <c r="UJA52" s="316"/>
      <c r="UJB52" s="316"/>
      <c r="UJC52" s="316"/>
      <c r="UJD52" s="316"/>
      <c r="UJE52" s="316"/>
      <c r="UJF52" s="316"/>
      <c r="UJG52" s="316"/>
      <c r="UJH52" s="316"/>
      <c r="UJI52" s="316"/>
      <c r="UJJ52" s="139"/>
      <c r="UJK52" s="316"/>
      <c r="UJL52" s="316"/>
      <c r="UJM52" s="316"/>
      <c r="UJN52" s="316"/>
      <c r="UJO52" s="316"/>
      <c r="UJP52" s="316"/>
      <c r="UJQ52" s="316"/>
      <c r="UJR52" s="316"/>
      <c r="UJS52" s="316"/>
      <c r="UJT52" s="316"/>
      <c r="UJU52" s="139"/>
      <c r="UJV52" s="316"/>
      <c r="UJW52" s="316"/>
      <c r="UJX52" s="316"/>
      <c r="UJY52" s="316"/>
      <c r="UJZ52" s="316"/>
      <c r="UKA52" s="316"/>
      <c r="UKB52" s="316"/>
      <c r="UKC52" s="316"/>
      <c r="UKD52" s="316"/>
      <c r="UKE52" s="316"/>
      <c r="UKF52" s="139"/>
      <c r="UKG52" s="316"/>
      <c r="UKH52" s="316"/>
      <c r="UKI52" s="316"/>
      <c r="UKJ52" s="316"/>
      <c r="UKK52" s="316"/>
      <c r="UKL52" s="316"/>
      <c r="UKM52" s="316"/>
      <c r="UKN52" s="316"/>
      <c r="UKO52" s="316"/>
      <c r="UKP52" s="316"/>
      <c r="UKQ52" s="139"/>
      <c r="UKR52" s="316"/>
      <c r="UKS52" s="316"/>
      <c r="UKT52" s="316"/>
      <c r="UKU52" s="316"/>
      <c r="UKV52" s="316"/>
      <c r="UKW52" s="316"/>
      <c r="UKX52" s="316"/>
      <c r="UKY52" s="316"/>
      <c r="UKZ52" s="316"/>
      <c r="ULA52" s="316"/>
      <c r="ULB52" s="139"/>
      <c r="ULC52" s="316"/>
      <c r="ULD52" s="316"/>
      <c r="ULE52" s="316"/>
      <c r="ULF52" s="316"/>
      <c r="ULG52" s="316"/>
      <c r="ULH52" s="316"/>
      <c r="ULI52" s="316"/>
      <c r="ULJ52" s="316"/>
      <c r="ULK52" s="316"/>
      <c r="ULL52" s="316"/>
      <c r="ULM52" s="139"/>
      <c r="ULN52" s="316"/>
      <c r="ULO52" s="316"/>
      <c r="ULP52" s="316"/>
      <c r="ULQ52" s="316"/>
      <c r="ULR52" s="316"/>
      <c r="ULS52" s="316"/>
      <c r="ULT52" s="316"/>
      <c r="ULU52" s="316"/>
      <c r="ULV52" s="316"/>
      <c r="ULW52" s="316"/>
      <c r="ULX52" s="139"/>
      <c r="ULY52" s="316"/>
      <c r="ULZ52" s="316"/>
      <c r="UMA52" s="316"/>
      <c r="UMB52" s="316"/>
      <c r="UMC52" s="316"/>
      <c r="UMD52" s="316"/>
      <c r="UME52" s="316"/>
      <c r="UMF52" s="316"/>
      <c r="UMG52" s="316"/>
      <c r="UMH52" s="316"/>
      <c r="UMI52" s="139"/>
      <c r="UMJ52" s="316"/>
      <c r="UMK52" s="316"/>
      <c r="UML52" s="316"/>
      <c r="UMM52" s="316"/>
      <c r="UMN52" s="316"/>
      <c r="UMO52" s="316"/>
      <c r="UMP52" s="316"/>
      <c r="UMQ52" s="316"/>
      <c r="UMR52" s="316"/>
      <c r="UMS52" s="316"/>
      <c r="UMT52" s="139"/>
      <c r="UMU52" s="316"/>
      <c r="UMV52" s="316"/>
      <c r="UMW52" s="316"/>
      <c r="UMX52" s="316"/>
      <c r="UMY52" s="316"/>
      <c r="UMZ52" s="316"/>
      <c r="UNA52" s="316"/>
      <c r="UNB52" s="316"/>
      <c r="UNC52" s="316"/>
      <c r="UND52" s="316"/>
      <c r="UNE52" s="139"/>
      <c r="UNF52" s="316"/>
      <c r="UNG52" s="316"/>
      <c r="UNH52" s="316"/>
      <c r="UNI52" s="316"/>
      <c r="UNJ52" s="316"/>
      <c r="UNK52" s="316"/>
      <c r="UNL52" s="316"/>
      <c r="UNM52" s="316"/>
      <c r="UNN52" s="316"/>
      <c r="UNO52" s="316"/>
      <c r="UNP52" s="139"/>
      <c r="UNQ52" s="316"/>
      <c r="UNR52" s="316"/>
      <c r="UNS52" s="316"/>
      <c r="UNT52" s="316"/>
      <c r="UNU52" s="316"/>
      <c r="UNV52" s="316"/>
      <c r="UNW52" s="316"/>
      <c r="UNX52" s="316"/>
      <c r="UNY52" s="316"/>
      <c r="UNZ52" s="316"/>
      <c r="UOA52" s="139"/>
      <c r="UOB52" s="316"/>
      <c r="UOC52" s="316"/>
      <c r="UOD52" s="316"/>
      <c r="UOE52" s="316"/>
      <c r="UOF52" s="316"/>
      <c r="UOG52" s="316"/>
      <c r="UOH52" s="316"/>
      <c r="UOI52" s="316"/>
      <c r="UOJ52" s="316"/>
      <c r="UOK52" s="316"/>
      <c r="UOL52" s="139"/>
      <c r="UOM52" s="316"/>
      <c r="UON52" s="316"/>
      <c r="UOO52" s="316"/>
      <c r="UOP52" s="316"/>
      <c r="UOQ52" s="316"/>
      <c r="UOR52" s="316"/>
      <c r="UOS52" s="316"/>
      <c r="UOT52" s="316"/>
      <c r="UOU52" s="316"/>
      <c r="UOV52" s="316"/>
      <c r="UOW52" s="139"/>
      <c r="UOX52" s="316"/>
      <c r="UOY52" s="316"/>
      <c r="UOZ52" s="316"/>
      <c r="UPA52" s="316"/>
      <c r="UPB52" s="316"/>
      <c r="UPC52" s="316"/>
      <c r="UPD52" s="316"/>
      <c r="UPE52" s="316"/>
      <c r="UPF52" s="316"/>
      <c r="UPG52" s="316"/>
      <c r="UPH52" s="139"/>
      <c r="UPI52" s="316"/>
      <c r="UPJ52" s="316"/>
      <c r="UPK52" s="316"/>
      <c r="UPL52" s="316"/>
      <c r="UPM52" s="316"/>
      <c r="UPN52" s="316"/>
      <c r="UPO52" s="316"/>
      <c r="UPP52" s="316"/>
      <c r="UPQ52" s="316"/>
      <c r="UPR52" s="316"/>
      <c r="UPS52" s="139"/>
      <c r="UPT52" s="316"/>
      <c r="UPU52" s="316"/>
      <c r="UPV52" s="316"/>
      <c r="UPW52" s="316"/>
      <c r="UPX52" s="316"/>
      <c r="UPY52" s="316"/>
      <c r="UPZ52" s="316"/>
      <c r="UQA52" s="316"/>
      <c r="UQB52" s="316"/>
      <c r="UQC52" s="316"/>
      <c r="UQD52" s="139"/>
      <c r="UQE52" s="316"/>
      <c r="UQF52" s="316"/>
      <c r="UQG52" s="316"/>
      <c r="UQH52" s="316"/>
      <c r="UQI52" s="316"/>
      <c r="UQJ52" s="316"/>
      <c r="UQK52" s="316"/>
      <c r="UQL52" s="316"/>
      <c r="UQM52" s="316"/>
      <c r="UQN52" s="316"/>
      <c r="UQO52" s="139"/>
      <c r="UQP52" s="316"/>
      <c r="UQQ52" s="316"/>
      <c r="UQR52" s="316"/>
      <c r="UQS52" s="316"/>
      <c r="UQT52" s="316"/>
      <c r="UQU52" s="316"/>
      <c r="UQV52" s="316"/>
      <c r="UQW52" s="316"/>
      <c r="UQX52" s="316"/>
      <c r="UQY52" s="316"/>
      <c r="UQZ52" s="139"/>
      <c r="URA52" s="316"/>
      <c r="URB52" s="316"/>
      <c r="URC52" s="316"/>
      <c r="URD52" s="316"/>
      <c r="URE52" s="316"/>
      <c r="URF52" s="316"/>
      <c r="URG52" s="316"/>
      <c r="URH52" s="316"/>
      <c r="URI52" s="316"/>
      <c r="URJ52" s="316"/>
      <c r="URK52" s="139"/>
      <c r="URL52" s="316"/>
      <c r="URM52" s="316"/>
      <c r="URN52" s="316"/>
      <c r="URO52" s="316"/>
      <c r="URP52" s="316"/>
      <c r="URQ52" s="316"/>
      <c r="URR52" s="316"/>
      <c r="URS52" s="316"/>
      <c r="URT52" s="316"/>
      <c r="URU52" s="316"/>
      <c r="URV52" s="139"/>
      <c r="URW52" s="316"/>
      <c r="URX52" s="316"/>
      <c r="URY52" s="316"/>
      <c r="URZ52" s="316"/>
      <c r="USA52" s="316"/>
      <c r="USB52" s="316"/>
      <c r="USC52" s="316"/>
      <c r="USD52" s="316"/>
      <c r="USE52" s="316"/>
      <c r="USF52" s="316"/>
      <c r="USG52" s="139"/>
      <c r="USH52" s="316"/>
      <c r="USI52" s="316"/>
      <c r="USJ52" s="316"/>
      <c r="USK52" s="316"/>
      <c r="USL52" s="316"/>
      <c r="USM52" s="316"/>
      <c r="USN52" s="316"/>
      <c r="USO52" s="316"/>
      <c r="USP52" s="316"/>
      <c r="USQ52" s="316"/>
      <c r="USR52" s="139"/>
      <c r="USS52" s="316"/>
      <c r="UST52" s="316"/>
      <c r="USU52" s="316"/>
      <c r="USV52" s="316"/>
      <c r="USW52" s="316"/>
      <c r="USX52" s="316"/>
      <c r="USY52" s="316"/>
      <c r="USZ52" s="316"/>
      <c r="UTA52" s="316"/>
      <c r="UTB52" s="316"/>
      <c r="UTC52" s="139"/>
      <c r="UTD52" s="316"/>
      <c r="UTE52" s="316"/>
      <c r="UTF52" s="316"/>
      <c r="UTG52" s="316"/>
      <c r="UTH52" s="316"/>
      <c r="UTI52" s="316"/>
      <c r="UTJ52" s="316"/>
      <c r="UTK52" s="316"/>
      <c r="UTL52" s="316"/>
      <c r="UTM52" s="316"/>
      <c r="UTN52" s="139"/>
      <c r="UTO52" s="316"/>
      <c r="UTP52" s="316"/>
      <c r="UTQ52" s="316"/>
      <c r="UTR52" s="316"/>
      <c r="UTS52" s="316"/>
      <c r="UTT52" s="316"/>
      <c r="UTU52" s="316"/>
      <c r="UTV52" s="316"/>
      <c r="UTW52" s="316"/>
      <c r="UTX52" s="316"/>
      <c r="UTY52" s="139"/>
      <c r="UTZ52" s="316"/>
      <c r="UUA52" s="316"/>
      <c r="UUB52" s="316"/>
      <c r="UUC52" s="316"/>
      <c r="UUD52" s="316"/>
      <c r="UUE52" s="316"/>
      <c r="UUF52" s="316"/>
      <c r="UUG52" s="316"/>
      <c r="UUH52" s="316"/>
      <c r="UUI52" s="316"/>
      <c r="UUJ52" s="139"/>
      <c r="UUK52" s="316"/>
      <c r="UUL52" s="316"/>
      <c r="UUM52" s="316"/>
      <c r="UUN52" s="316"/>
      <c r="UUO52" s="316"/>
      <c r="UUP52" s="316"/>
      <c r="UUQ52" s="316"/>
      <c r="UUR52" s="316"/>
      <c r="UUS52" s="316"/>
      <c r="UUT52" s="316"/>
      <c r="UUU52" s="139"/>
      <c r="UUV52" s="316"/>
      <c r="UUW52" s="316"/>
      <c r="UUX52" s="316"/>
      <c r="UUY52" s="316"/>
      <c r="UUZ52" s="316"/>
      <c r="UVA52" s="316"/>
      <c r="UVB52" s="316"/>
      <c r="UVC52" s="316"/>
      <c r="UVD52" s="316"/>
      <c r="UVE52" s="316"/>
      <c r="UVF52" s="139"/>
      <c r="UVG52" s="316"/>
      <c r="UVH52" s="316"/>
      <c r="UVI52" s="316"/>
      <c r="UVJ52" s="316"/>
      <c r="UVK52" s="316"/>
      <c r="UVL52" s="316"/>
      <c r="UVM52" s="316"/>
      <c r="UVN52" s="316"/>
      <c r="UVO52" s="316"/>
      <c r="UVP52" s="316"/>
      <c r="UVQ52" s="139"/>
      <c r="UVR52" s="316"/>
      <c r="UVS52" s="316"/>
      <c r="UVT52" s="316"/>
      <c r="UVU52" s="316"/>
      <c r="UVV52" s="316"/>
      <c r="UVW52" s="316"/>
      <c r="UVX52" s="316"/>
      <c r="UVY52" s="316"/>
      <c r="UVZ52" s="316"/>
      <c r="UWA52" s="316"/>
      <c r="UWB52" s="139"/>
      <c r="UWC52" s="316"/>
      <c r="UWD52" s="316"/>
      <c r="UWE52" s="316"/>
      <c r="UWF52" s="316"/>
      <c r="UWG52" s="316"/>
      <c r="UWH52" s="316"/>
      <c r="UWI52" s="316"/>
      <c r="UWJ52" s="316"/>
      <c r="UWK52" s="316"/>
      <c r="UWL52" s="316"/>
      <c r="UWM52" s="139"/>
      <c r="UWN52" s="316"/>
      <c r="UWO52" s="316"/>
      <c r="UWP52" s="316"/>
      <c r="UWQ52" s="316"/>
      <c r="UWR52" s="316"/>
      <c r="UWS52" s="316"/>
      <c r="UWT52" s="316"/>
      <c r="UWU52" s="316"/>
      <c r="UWV52" s="316"/>
      <c r="UWW52" s="316"/>
      <c r="UWX52" s="139"/>
      <c r="UWY52" s="316"/>
      <c r="UWZ52" s="316"/>
      <c r="UXA52" s="316"/>
      <c r="UXB52" s="316"/>
      <c r="UXC52" s="316"/>
      <c r="UXD52" s="316"/>
      <c r="UXE52" s="316"/>
      <c r="UXF52" s="316"/>
      <c r="UXG52" s="316"/>
      <c r="UXH52" s="316"/>
      <c r="UXI52" s="139"/>
      <c r="UXJ52" s="316"/>
      <c r="UXK52" s="316"/>
      <c r="UXL52" s="316"/>
      <c r="UXM52" s="316"/>
      <c r="UXN52" s="316"/>
      <c r="UXO52" s="316"/>
      <c r="UXP52" s="316"/>
      <c r="UXQ52" s="316"/>
      <c r="UXR52" s="316"/>
      <c r="UXS52" s="316"/>
      <c r="UXT52" s="139"/>
      <c r="UXU52" s="316"/>
      <c r="UXV52" s="316"/>
      <c r="UXW52" s="316"/>
      <c r="UXX52" s="316"/>
      <c r="UXY52" s="316"/>
      <c r="UXZ52" s="316"/>
      <c r="UYA52" s="316"/>
      <c r="UYB52" s="316"/>
      <c r="UYC52" s="316"/>
      <c r="UYD52" s="316"/>
      <c r="UYE52" s="139"/>
      <c r="UYF52" s="316"/>
      <c r="UYG52" s="316"/>
      <c r="UYH52" s="316"/>
      <c r="UYI52" s="316"/>
      <c r="UYJ52" s="316"/>
      <c r="UYK52" s="316"/>
      <c r="UYL52" s="316"/>
      <c r="UYM52" s="316"/>
      <c r="UYN52" s="316"/>
      <c r="UYO52" s="316"/>
      <c r="UYP52" s="139"/>
      <c r="UYQ52" s="316"/>
      <c r="UYR52" s="316"/>
      <c r="UYS52" s="316"/>
      <c r="UYT52" s="316"/>
      <c r="UYU52" s="316"/>
      <c r="UYV52" s="316"/>
      <c r="UYW52" s="316"/>
      <c r="UYX52" s="316"/>
      <c r="UYY52" s="316"/>
      <c r="UYZ52" s="316"/>
      <c r="UZA52" s="139"/>
      <c r="UZB52" s="316"/>
      <c r="UZC52" s="316"/>
      <c r="UZD52" s="316"/>
      <c r="UZE52" s="316"/>
      <c r="UZF52" s="316"/>
      <c r="UZG52" s="316"/>
      <c r="UZH52" s="316"/>
      <c r="UZI52" s="316"/>
      <c r="UZJ52" s="316"/>
      <c r="UZK52" s="316"/>
      <c r="UZL52" s="139"/>
      <c r="UZM52" s="316"/>
      <c r="UZN52" s="316"/>
      <c r="UZO52" s="316"/>
      <c r="UZP52" s="316"/>
      <c r="UZQ52" s="316"/>
      <c r="UZR52" s="316"/>
      <c r="UZS52" s="316"/>
      <c r="UZT52" s="316"/>
      <c r="UZU52" s="316"/>
      <c r="UZV52" s="316"/>
      <c r="UZW52" s="139"/>
      <c r="UZX52" s="316"/>
      <c r="UZY52" s="316"/>
      <c r="UZZ52" s="316"/>
      <c r="VAA52" s="316"/>
      <c r="VAB52" s="316"/>
      <c r="VAC52" s="316"/>
      <c r="VAD52" s="316"/>
      <c r="VAE52" s="316"/>
      <c r="VAF52" s="316"/>
      <c r="VAG52" s="316"/>
      <c r="VAH52" s="139"/>
      <c r="VAI52" s="316"/>
      <c r="VAJ52" s="316"/>
      <c r="VAK52" s="316"/>
      <c r="VAL52" s="316"/>
      <c r="VAM52" s="316"/>
      <c r="VAN52" s="316"/>
      <c r="VAO52" s="316"/>
      <c r="VAP52" s="316"/>
      <c r="VAQ52" s="316"/>
      <c r="VAR52" s="316"/>
      <c r="VAS52" s="139"/>
      <c r="VAT52" s="316"/>
      <c r="VAU52" s="316"/>
      <c r="VAV52" s="316"/>
      <c r="VAW52" s="316"/>
      <c r="VAX52" s="316"/>
      <c r="VAY52" s="316"/>
      <c r="VAZ52" s="316"/>
      <c r="VBA52" s="316"/>
      <c r="VBB52" s="316"/>
      <c r="VBC52" s="316"/>
      <c r="VBD52" s="139"/>
      <c r="VBE52" s="316"/>
      <c r="VBF52" s="316"/>
      <c r="VBG52" s="316"/>
      <c r="VBH52" s="316"/>
      <c r="VBI52" s="316"/>
      <c r="VBJ52" s="316"/>
      <c r="VBK52" s="316"/>
      <c r="VBL52" s="316"/>
      <c r="VBM52" s="316"/>
      <c r="VBN52" s="316"/>
      <c r="VBO52" s="139"/>
      <c r="VBP52" s="316"/>
      <c r="VBQ52" s="316"/>
      <c r="VBR52" s="316"/>
      <c r="VBS52" s="316"/>
      <c r="VBT52" s="316"/>
      <c r="VBU52" s="316"/>
      <c r="VBV52" s="316"/>
      <c r="VBW52" s="316"/>
      <c r="VBX52" s="316"/>
      <c r="VBY52" s="316"/>
      <c r="VBZ52" s="139"/>
      <c r="VCA52" s="316"/>
      <c r="VCB52" s="316"/>
      <c r="VCC52" s="316"/>
      <c r="VCD52" s="316"/>
      <c r="VCE52" s="316"/>
      <c r="VCF52" s="316"/>
      <c r="VCG52" s="316"/>
      <c r="VCH52" s="316"/>
      <c r="VCI52" s="316"/>
      <c r="VCJ52" s="316"/>
      <c r="VCK52" s="139"/>
      <c r="VCL52" s="316"/>
      <c r="VCM52" s="316"/>
      <c r="VCN52" s="316"/>
      <c r="VCO52" s="316"/>
      <c r="VCP52" s="316"/>
      <c r="VCQ52" s="316"/>
      <c r="VCR52" s="316"/>
      <c r="VCS52" s="316"/>
      <c r="VCT52" s="316"/>
      <c r="VCU52" s="316"/>
      <c r="VCV52" s="139"/>
      <c r="VCW52" s="316"/>
      <c r="VCX52" s="316"/>
      <c r="VCY52" s="316"/>
      <c r="VCZ52" s="316"/>
      <c r="VDA52" s="316"/>
      <c r="VDB52" s="316"/>
      <c r="VDC52" s="316"/>
      <c r="VDD52" s="316"/>
      <c r="VDE52" s="316"/>
      <c r="VDF52" s="316"/>
      <c r="VDG52" s="139"/>
      <c r="VDH52" s="316"/>
      <c r="VDI52" s="316"/>
      <c r="VDJ52" s="316"/>
      <c r="VDK52" s="316"/>
      <c r="VDL52" s="316"/>
      <c r="VDM52" s="316"/>
      <c r="VDN52" s="316"/>
      <c r="VDO52" s="316"/>
      <c r="VDP52" s="316"/>
      <c r="VDQ52" s="316"/>
      <c r="VDR52" s="139"/>
      <c r="VDS52" s="316"/>
      <c r="VDT52" s="316"/>
      <c r="VDU52" s="316"/>
      <c r="VDV52" s="316"/>
      <c r="VDW52" s="316"/>
      <c r="VDX52" s="316"/>
      <c r="VDY52" s="316"/>
      <c r="VDZ52" s="316"/>
      <c r="VEA52" s="316"/>
      <c r="VEB52" s="316"/>
      <c r="VEC52" s="139"/>
      <c r="VED52" s="316"/>
      <c r="VEE52" s="316"/>
      <c r="VEF52" s="316"/>
      <c r="VEG52" s="316"/>
      <c r="VEH52" s="316"/>
      <c r="VEI52" s="316"/>
      <c r="VEJ52" s="316"/>
      <c r="VEK52" s="316"/>
      <c r="VEL52" s="316"/>
      <c r="VEM52" s="316"/>
      <c r="VEN52" s="139"/>
      <c r="VEO52" s="316"/>
      <c r="VEP52" s="316"/>
      <c r="VEQ52" s="316"/>
      <c r="VER52" s="316"/>
      <c r="VES52" s="316"/>
      <c r="VET52" s="316"/>
      <c r="VEU52" s="316"/>
      <c r="VEV52" s="316"/>
      <c r="VEW52" s="316"/>
      <c r="VEX52" s="316"/>
      <c r="VEY52" s="139"/>
      <c r="VEZ52" s="316"/>
      <c r="VFA52" s="316"/>
      <c r="VFB52" s="316"/>
      <c r="VFC52" s="316"/>
      <c r="VFD52" s="316"/>
      <c r="VFE52" s="316"/>
      <c r="VFF52" s="316"/>
      <c r="VFG52" s="316"/>
      <c r="VFH52" s="316"/>
      <c r="VFI52" s="316"/>
      <c r="VFJ52" s="139"/>
      <c r="VFK52" s="316"/>
      <c r="VFL52" s="316"/>
      <c r="VFM52" s="316"/>
      <c r="VFN52" s="316"/>
      <c r="VFO52" s="316"/>
      <c r="VFP52" s="316"/>
      <c r="VFQ52" s="316"/>
      <c r="VFR52" s="316"/>
      <c r="VFS52" s="316"/>
      <c r="VFT52" s="316"/>
      <c r="VFU52" s="139"/>
      <c r="VFV52" s="316"/>
      <c r="VFW52" s="316"/>
      <c r="VFX52" s="316"/>
      <c r="VFY52" s="316"/>
      <c r="VFZ52" s="316"/>
      <c r="VGA52" s="316"/>
      <c r="VGB52" s="316"/>
      <c r="VGC52" s="316"/>
      <c r="VGD52" s="316"/>
      <c r="VGE52" s="316"/>
      <c r="VGF52" s="139"/>
      <c r="VGG52" s="316"/>
      <c r="VGH52" s="316"/>
      <c r="VGI52" s="316"/>
      <c r="VGJ52" s="316"/>
      <c r="VGK52" s="316"/>
      <c r="VGL52" s="316"/>
      <c r="VGM52" s="316"/>
      <c r="VGN52" s="316"/>
      <c r="VGO52" s="316"/>
      <c r="VGP52" s="316"/>
      <c r="VGQ52" s="139"/>
      <c r="VGR52" s="316"/>
      <c r="VGS52" s="316"/>
      <c r="VGT52" s="316"/>
      <c r="VGU52" s="316"/>
      <c r="VGV52" s="316"/>
      <c r="VGW52" s="316"/>
      <c r="VGX52" s="316"/>
      <c r="VGY52" s="316"/>
      <c r="VGZ52" s="316"/>
      <c r="VHA52" s="316"/>
      <c r="VHB52" s="139"/>
      <c r="VHC52" s="316"/>
      <c r="VHD52" s="316"/>
      <c r="VHE52" s="316"/>
      <c r="VHF52" s="316"/>
      <c r="VHG52" s="316"/>
      <c r="VHH52" s="316"/>
      <c r="VHI52" s="316"/>
      <c r="VHJ52" s="316"/>
      <c r="VHK52" s="316"/>
      <c r="VHL52" s="316"/>
      <c r="VHM52" s="139"/>
      <c r="VHN52" s="316"/>
      <c r="VHO52" s="316"/>
      <c r="VHP52" s="316"/>
      <c r="VHQ52" s="316"/>
      <c r="VHR52" s="316"/>
      <c r="VHS52" s="316"/>
      <c r="VHT52" s="316"/>
      <c r="VHU52" s="316"/>
      <c r="VHV52" s="316"/>
      <c r="VHW52" s="316"/>
      <c r="VHX52" s="139"/>
      <c r="VHY52" s="316"/>
      <c r="VHZ52" s="316"/>
      <c r="VIA52" s="316"/>
      <c r="VIB52" s="316"/>
      <c r="VIC52" s="316"/>
      <c r="VID52" s="316"/>
      <c r="VIE52" s="316"/>
      <c r="VIF52" s="316"/>
      <c r="VIG52" s="316"/>
      <c r="VIH52" s="316"/>
      <c r="VII52" s="139"/>
      <c r="VIJ52" s="316"/>
      <c r="VIK52" s="316"/>
      <c r="VIL52" s="316"/>
      <c r="VIM52" s="316"/>
      <c r="VIN52" s="316"/>
      <c r="VIO52" s="316"/>
      <c r="VIP52" s="316"/>
      <c r="VIQ52" s="316"/>
      <c r="VIR52" s="316"/>
      <c r="VIS52" s="316"/>
      <c r="VIT52" s="139"/>
      <c r="VIU52" s="316"/>
      <c r="VIV52" s="316"/>
      <c r="VIW52" s="316"/>
      <c r="VIX52" s="316"/>
      <c r="VIY52" s="316"/>
      <c r="VIZ52" s="316"/>
      <c r="VJA52" s="316"/>
      <c r="VJB52" s="316"/>
      <c r="VJC52" s="316"/>
      <c r="VJD52" s="316"/>
      <c r="VJE52" s="139"/>
      <c r="VJF52" s="316"/>
      <c r="VJG52" s="316"/>
      <c r="VJH52" s="316"/>
      <c r="VJI52" s="316"/>
      <c r="VJJ52" s="316"/>
      <c r="VJK52" s="316"/>
      <c r="VJL52" s="316"/>
      <c r="VJM52" s="316"/>
      <c r="VJN52" s="316"/>
      <c r="VJO52" s="316"/>
      <c r="VJP52" s="139"/>
      <c r="VJQ52" s="316"/>
      <c r="VJR52" s="316"/>
      <c r="VJS52" s="316"/>
      <c r="VJT52" s="316"/>
      <c r="VJU52" s="316"/>
      <c r="VJV52" s="316"/>
      <c r="VJW52" s="316"/>
      <c r="VJX52" s="316"/>
      <c r="VJY52" s="316"/>
      <c r="VJZ52" s="316"/>
      <c r="VKA52" s="139"/>
      <c r="VKB52" s="316"/>
      <c r="VKC52" s="316"/>
      <c r="VKD52" s="316"/>
      <c r="VKE52" s="316"/>
      <c r="VKF52" s="316"/>
      <c r="VKG52" s="316"/>
      <c r="VKH52" s="316"/>
      <c r="VKI52" s="316"/>
      <c r="VKJ52" s="316"/>
      <c r="VKK52" s="316"/>
      <c r="VKL52" s="139"/>
      <c r="VKM52" s="316"/>
      <c r="VKN52" s="316"/>
      <c r="VKO52" s="316"/>
      <c r="VKP52" s="316"/>
      <c r="VKQ52" s="316"/>
      <c r="VKR52" s="316"/>
      <c r="VKS52" s="316"/>
      <c r="VKT52" s="316"/>
      <c r="VKU52" s="316"/>
      <c r="VKV52" s="316"/>
      <c r="VKW52" s="139"/>
      <c r="VKX52" s="316"/>
      <c r="VKY52" s="316"/>
      <c r="VKZ52" s="316"/>
      <c r="VLA52" s="316"/>
      <c r="VLB52" s="316"/>
      <c r="VLC52" s="316"/>
      <c r="VLD52" s="316"/>
      <c r="VLE52" s="316"/>
      <c r="VLF52" s="316"/>
      <c r="VLG52" s="316"/>
      <c r="VLH52" s="139"/>
      <c r="VLI52" s="316"/>
      <c r="VLJ52" s="316"/>
      <c r="VLK52" s="316"/>
      <c r="VLL52" s="316"/>
      <c r="VLM52" s="316"/>
      <c r="VLN52" s="316"/>
      <c r="VLO52" s="316"/>
      <c r="VLP52" s="316"/>
      <c r="VLQ52" s="316"/>
      <c r="VLR52" s="316"/>
      <c r="VLS52" s="139"/>
      <c r="VLT52" s="316"/>
      <c r="VLU52" s="316"/>
      <c r="VLV52" s="316"/>
      <c r="VLW52" s="316"/>
      <c r="VLX52" s="316"/>
      <c r="VLY52" s="316"/>
      <c r="VLZ52" s="316"/>
      <c r="VMA52" s="316"/>
      <c r="VMB52" s="316"/>
      <c r="VMC52" s="316"/>
      <c r="VMD52" s="139"/>
      <c r="VME52" s="316"/>
      <c r="VMF52" s="316"/>
      <c r="VMG52" s="316"/>
      <c r="VMH52" s="316"/>
      <c r="VMI52" s="316"/>
      <c r="VMJ52" s="316"/>
      <c r="VMK52" s="316"/>
      <c r="VML52" s="316"/>
      <c r="VMM52" s="316"/>
      <c r="VMN52" s="316"/>
      <c r="VMO52" s="139"/>
      <c r="VMP52" s="316"/>
      <c r="VMQ52" s="316"/>
      <c r="VMR52" s="316"/>
      <c r="VMS52" s="316"/>
      <c r="VMT52" s="316"/>
      <c r="VMU52" s="316"/>
      <c r="VMV52" s="316"/>
      <c r="VMW52" s="316"/>
      <c r="VMX52" s="316"/>
      <c r="VMY52" s="316"/>
      <c r="VMZ52" s="139"/>
      <c r="VNA52" s="316"/>
      <c r="VNB52" s="316"/>
      <c r="VNC52" s="316"/>
      <c r="VND52" s="316"/>
      <c r="VNE52" s="316"/>
      <c r="VNF52" s="316"/>
      <c r="VNG52" s="316"/>
      <c r="VNH52" s="316"/>
      <c r="VNI52" s="316"/>
      <c r="VNJ52" s="316"/>
      <c r="VNK52" s="139"/>
      <c r="VNL52" s="316"/>
      <c r="VNM52" s="316"/>
      <c r="VNN52" s="316"/>
      <c r="VNO52" s="316"/>
      <c r="VNP52" s="316"/>
      <c r="VNQ52" s="316"/>
      <c r="VNR52" s="316"/>
      <c r="VNS52" s="316"/>
      <c r="VNT52" s="316"/>
      <c r="VNU52" s="316"/>
      <c r="VNV52" s="139"/>
      <c r="VNW52" s="316"/>
      <c r="VNX52" s="316"/>
      <c r="VNY52" s="316"/>
      <c r="VNZ52" s="316"/>
      <c r="VOA52" s="316"/>
      <c r="VOB52" s="316"/>
      <c r="VOC52" s="316"/>
      <c r="VOD52" s="316"/>
      <c r="VOE52" s="316"/>
      <c r="VOF52" s="316"/>
      <c r="VOG52" s="139"/>
      <c r="VOH52" s="316"/>
      <c r="VOI52" s="316"/>
      <c r="VOJ52" s="316"/>
      <c r="VOK52" s="316"/>
      <c r="VOL52" s="316"/>
      <c r="VOM52" s="316"/>
      <c r="VON52" s="316"/>
      <c r="VOO52" s="316"/>
      <c r="VOP52" s="316"/>
      <c r="VOQ52" s="316"/>
      <c r="VOR52" s="139"/>
      <c r="VOS52" s="316"/>
      <c r="VOT52" s="316"/>
      <c r="VOU52" s="316"/>
      <c r="VOV52" s="316"/>
      <c r="VOW52" s="316"/>
      <c r="VOX52" s="316"/>
      <c r="VOY52" s="316"/>
      <c r="VOZ52" s="316"/>
      <c r="VPA52" s="316"/>
      <c r="VPB52" s="316"/>
      <c r="VPC52" s="139"/>
      <c r="VPD52" s="316"/>
      <c r="VPE52" s="316"/>
      <c r="VPF52" s="316"/>
      <c r="VPG52" s="316"/>
      <c r="VPH52" s="316"/>
      <c r="VPI52" s="316"/>
      <c r="VPJ52" s="316"/>
      <c r="VPK52" s="316"/>
      <c r="VPL52" s="316"/>
      <c r="VPM52" s="316"/>
      <c r="VPN52" s="139"/>
      <c r="VPO52" s="316"/>
      <c r="VPP52" s="316"/>
      <c r="VPQ52" s="316"/>
      <c r="VPR52" s="316"/>
      <c r="VPS52" s="316"/>
      <c r="VPT52" s="316"/>
      <c r="VPU52" s="316"/>
      <c r="VPV52" s="316"/>
      <c r="VPW52" s="316"/>
      <c r="VPX52" s="316"/>
      <c r="VPY52" s="139"/>
      <c r="VPZ52" s="316"/>
      <c r="VQA52" s="316"/>
      <c r="VQB52" s="316"/>
      <c r="VQC52" s="316"/>
      <c r="VQD52" s="316"/>
      <c r="VQE52" s="316"/>
      <c r="VQF52" s="316"/>
      <c r="VQG52" s="316"/>
      <c r="VQH52" s="316"/>
      <c r="VQI52" s="316"/>
      <c r="VQJ52" s="139"/>
      <c r="VQK52" s="316"/>
      <c r="VQL52" s="316"/>
      <c r="VQM52" s="316"/>
      <c r="VQN52" s="316"/>
      <c r="VQO52" s="316"/>
      <c r="VQP52" s="316"/>
      <c r="VQQ52" s="316"/>
      <c r="VQR52" s="316"/>
      <c r="VQS52" s="316"/>
      <c r="VQT52" s="316"/>
      <c r="VQU52" s="139"/>
      <c r="VQV52" s="316"/>
      <c r="VQW52" s="316"/>
      <c r="VQX52" s="316"/>
      <c r="VQY52" s="316"/>
      <c r="VQZ52" s="316"/>
      <c r="VRA52" s="316"/>
      <c r="VRB52" s="316"/>
      <c r="VRC52" s="316"/>
      <c r="VRD52" s="316"/>
      <c r="VRE52" s="316"/>
      <c r="VRF52" s="139"/>
      <c r="VRG52" s="316"/>
      <c r="VRH52" s="316"/>
      <c r="VRI52" s="316"/>
      <c r="VRJ52" s="316"/>
      <c r="VRK52" s="316"/>
      <c r="VRL52" s="316"/>
      <c r="VRM52" s="316"/>
      <c r="VRN52" s="316"/>
      <c r="VRO52" s="316"/>
      <c r="VRP52" s="316"/>
      <c r="VRQ52" s="139"/>
      <c r="VRR52" s="316"/>
      <c r="VRS52" s="316"/>
      <c r="VRT52" s="316"/>
      <c r="VRU52" s="316"/>
      <c r="VRV52" s="316"/>
      <c r="VRW52" s="316"/>
      <c r="VRX52" s="316"/>
      <c r="VRY52" s="316"/>
      <c r="VRZ52" s="316"/>
      <c r="VSA52" s="316"/>
      <c r="VSB52" s="139"/>
      <c r="VSC52" s="316"/>
      <c r="VSD52" s="316"/>
      <c r="VSE52" s="316"/>
      <c r="VSF52" s="316"/>
      <c r="VSG52" s="316"/>
      <c r="VSH52" s="316"/>
      <c r="VSI52" s="316"/>
      <c r="VSJ52" s="316"/>
      <c r="VSK52" s="316"/>
      <c r="VSL52" s="316"/>
      <c r="VSM52" s="139"/>
      <c r="VSN52" s="316"/>
      <c r="VSO52" s="316"/>
      <c r="VSP52" s="316"/>
      <c r="VSQ52" s="316"/>
      <c r="VSR52" s="316"/>
      <c r="VSS52" s="316"/>
      <c r="VST52" s="316"/>
      <c r="VSU52" s="316"/>
      <c r="VSV52" s="316"/>
      <c r="VSW52" s="316"/>
      <c r="VSX52" s="139"/>
      <c r="VSY52" s="316"/>
      <c r="VSZ52" s="316"/>
      <c r="VTA52" s="316"/>
      <c r="VTB52" s="316"/>
      <c r="VTC52" s="316"/>
      <c r="VTD52" s="316"/>
      <c r="VTE52" s="316"/>
      <c r="VTF52" s="316"/>
      <c r="VTG52" s="316"/>
      <c r="VTH52" s="316"/>
      <c r="VTI52" s="139"/>
      <c r="VTJ52" s="316"/>
      <c r="VTK52" s="316"/>
      <c r="VTL52" s="316"/>
      <c r="VTM52" s="316"/>
      <c r="VTN52" s="316"/>
      <c r="VTO52" s="316"/>
      <c r="VTP52" s="316"/>
      <c r="VTQ52" s="316"/>
      <c r="VTR52" s="316"/>
      <c r="VTS52" s="316"/>
      <c r="VTT52" s="139"/>
      <c r="VTU52" s="316"/>
      <c r="VTV52" s="316"/>
      <c r="VTW52" s="316"/>
      <c r="VTX52" s="316"/>
      <c r="VTY52" s="316"/>
      <c r="VTZ52" s="316"/>
      <c r="VUA52" s="316"/>
      <c r="VUB52" s="316"/>
      <c r="VUC52" s="316"/>
      <c r="VUD52" s="316"/>
      <c r="VUE52" s="139"/>
      <c r="VUF52" s="316"/>
      <c r="VUG52" s="316"/>
      <c r="VUH52" s="316"/>
      <c r="VUI52" s="316"/>
      <c r="VUJ52" s="316"/>
      <c r="VUK52" s="316"/>
      <c r="VUL52" s="316"/>
      <c r="VUM52" s="316"/>
      <c r="VUN52" s="316"/>
      <c r="VUO52" s="316"/>
      <c r="VUP52" s="139"/>
      <c r="VUQ52" s="316"/>
      <c r="VUR52" s="316"/>
      <c r="VUS52" s="316"/>
      <c r="VUT52" s="316"/>
      <c r="VUU52" s="316"/>
      <c r="VUV52" s="316"/>
      <c r="VUW52" s="316"/>
      <c r="VUX52" s="316"/>
      <c r="VUY52" s="316"/>
      <c r="VUZ52" s="316"/>
      <c r="VVA52" s="139"/>
      <c r="VVB52" s="316"/>
      <c r="VVC52" s="316"/>
      <c r="VVD52" s="316"/>
      <c r="VVE52" s="316"/>
      <c r="VVF52" s="316"/>
      <c r="VVG52" s="316"/>
      <c r="VVH52" s="316"/>
      <c r="VVI52" s="316"/>
      <c r="VVJ52" s="316"/>
      <c r="VVK52" s="316"/>
      <c r="VVL52" s="139"/>
      <c r="VVM52" s="316"/>
      <c r="VVN52" s="316"/>
      <c r="VVO52" s="316"/>
      <c r="VVP52" s="316"/>
      <c r="VVQ52" s="316"/>
      <c r="VVR52" s="316"/>
      <c r="VVS52" s="316"/>
      <c r="VVT52" s="316"/>
      <c r="VVU52" s="316"/>
      <c r="VVV52" s="316"/>
      <c r="VVW52" s="139"/>
      <c r="VVX52" s="316"/>
      <c r="VVY52" s="316"/>
      <c r="VVZ52" s="316"/>
      <c r="VWA52" s="316"/>
      <c r="VWB52" s="316"/>
      <c r="VWC52" s="316"/>
      <c r="VWD52" s="316"/>
      <c r="VWE52" s="316"/>
      <c r="VWF52" s="316"/>
      <c r="VWG52" s="316"/>
      <c r="VWH52" s="139"/>
      <c r="VWI52" s="316"/>
      <c r="VWJ52" s="316"/>
      <c r="VWK52" s="316"/>
      <c r="VWL52" s="316"/>
      <c r="VWM52" s="316"/>
      <c r="VWN52" s="316"/>
      <c r="VWO52" s="316"/>
      <c r="VWP52" s="316"/>
      <c r="VWQ52" s="316"/>
      <c r="VWR52" s="316"/>
      <c r="VWS52" s="139"/>
      <c r="VWT52" s="316"/>
      <c r="VWU52" s="316"/>
      <c r="VWV52" s="316"/>
      <c r="VWW52" s="316"/>
      <c r="VWX52" s="316"/>
      <c r="VWY52" s="316"/>
      <c r="VWZ52" s="316"/>
      <c r="VXA52" s="316"/>
      <c r="VXB52" s="316"/>
      <c r="VXC52" s="316"/>
      <c r="VXD52" s="139"/>
      <c r="VXE52" s="316"/>
      <c r="VXF52" s="316"/>
      <c r="VXG52" s="316"/>
      <c r="VXH52" s="316"/>
      <c r="VXI52" s="316"/>
      <c r="VXJ52" s="316"/>
      <c r="VXK52" s="316"/>
      <c r="VXL52" s="316"/>
      <c r="VXM52" s="316"/>
      <c r="VXN52" s="316"/>
      <c r="VXO52" s="139"/>
      <c r="VXP52" s="316"/>
      <c r="VXQ52" s="316"/>
      <c r="VXR52" s="316"/>
      <c r="VXS52" s="316"/>
      <c r="VXT52" s="316"/>
      <c r="VXU52" s="316"/>
      <c r="VXV52" s="316"/>
      <c r="VXW52" s="316"/>
      <c r="VXX52" s="316"/>
      <c r="VXY52" s="316"/>
      <c r="VXZ52" s="139"/>
      <c r="VYA52" s="316"/>
      <c r="VYB52" s="316"/>
      <c r="VYC52" s="316"/>
      <c r="VYD52" s="316"/>
      <c r="VYE52" s="316"/>
      <c r="VYF52" s="316"/>
      <c r="VYG52" s="316"/>
      <c r="VYH52" s="316"/>
      <c r="VYI52" s="316"/>
      <c r="VYJ52" s="316"/>
      <c r="VYK52" s="139"/>
      <c r="VYL52" s="316"/>
      <c r="VYM52" s="316"/>
      <c r="VYN52" s="316"/>
      <c r="VYO52" s="316"/>
      <c r="VYP52" s="316"/>
      <c r="VYQ52" s="316"/>
      <c r="VYR52" s="316"/>
      <c r="VYS52" s="316"/>
      <c r="VYT52" s="316"/>
      <c r="VYU52" s="316"/>
      <c r="VYV52" s="139"/>
      <c r="VYW52" s="316"/>
      <c r="VYX52" s="316"/>
      <c r="VYY52" s="316"/>
      <c r="VYZ52" s="316"/>
      <c r="VZA52" s="316"/>
      <c r="VZB52" s="316"/>
      <c r="VZC52" s="316"/>
      <c r="VZD52" s="316"/>
      <c r="VZE52" s="316"/>
      <c r="VZF52" s="316"/>
      <c r="VZG52" s="139"/>
      <c r="VZH52" s="316"/>
      <c r="VZI52" s="316"/>
      <c r="VZJ52" s="316"/>
      <c r="VZK52" s="316"/>
      <c r="VZL52" s="316"/>
      <c r="VZM52" s="316"/>
      <c r="VZN52" s="316"/>
      <c r="VZO52" s="316"/>
      <c r="VZP52" s="316"/>
      <c r="VZQ52" s="316"/>
      <c r="VZR52" s="139"/>
      <c r="VZS52" s="316"/>
      <c r="VZT52" s="316"/>
      <c r="VZU52" s="316"/>
      <c r="VZV52" s="316"/>
      <c r="VZW52" s="316"/>
      <c r="VZX52" s="316"/>
      <c r="VZY52" s="316"/>
      <c r="VZZ52" s="316"/>
      <c r="WAA52" s="316"/>
      <c r="WAB52" s="316"/>
      <c r="WAC52" s="139"/>
      <c r="WAD52" s="316"/>
      <c r="WAE52" s="316"/>
      <c r="WAF52" s="316"/>
      <c r="WAG52" s="316"/>
      <c r="WAH52" s="316"/>
      <c r="WAI52" s="316"/>
      <c r="WAJ52" s="316"/>
      <c r="WAK52" s="316"/>
      <c r="WAL52" s="316"/>
      <c r="WAM52" s="316"/>
      <c r="WAN52" s="139"/>
      <c r="WAO52" s="316"/>
      <c r="WAP52" s="316"/>
      <c r="WAQ52" s="316"/>
      <c r="WAR52" s="316"/>
      <c r="WAS52" s="316"/>
      <c r="WAT52" s="316"/>
      <c r="WAU52" s="316"/>
      <c r="WAV52" s="316"/>
      <c r="WAW52" s="316"/>
      <c r="WAX52" s="316"/>
      <c r="WAY52" s="139"/>
      <c r="WAZ52" s="316"/>
      <c r="WBA52" s="316"/>
      <c r="WBB52" s="316"/>
      <c r="WBC52" s="316"/>
      <c r="WBD52" s="316"/>
      <c r="WBE52" s="316"/>
      <c r="WBF52" s="316"/>
      <c r="WBG52" s="316"/>
      <c r="WBH52" s="316"/>
      <c r="WBI52" s="316"/>
      <c r="WBJ52" s="139"/>
      <c r="WBK52" s="316"/>
      <c r="WBL52" s="316"/>
      <c r="WBM52" s="316"/>
      <c r="WBN52" s="316"/>
      <c r="WBO52" s="316"/>
      <c r="WBP52" s="316"/>
      <c r="WBQ52" s="316"/>
      <c r="WBR52" s="316"/>
      <c r="WBS52" s="316"/>
      <c r="WBT52" s="316"/>
      <c r="WBU52" s="139"/>
      <c r="WBV52" s="316"/>
      <c r="WBW52" s="316"/>
      <c r="WBX52" s="316"/>
      <c r="WBY52" s="316"/>
      <c r="WBZ52" s="316"/>
      <c r="WCA52" s="316"/>
      <c r="WCB52" s="316"/>
      <c r="WCC52" s="316"/>
      <c r="WCD52" s="316"/>
      <c r="WCE52" s="316"/>
      <c r="WCF52" s="139"/>
      <c r="WCG52" s="316"/>
      <c r="WCH52" s="316"/>
      <c r="WCI52" s="316"/>
      <c r="WCJ52" s="316"/>
      <c r="WCK52" s="316"/>
      <c r="WCL52" s="316"/>
      <c r="WCM52" s="316"/>
      <c r="WCN52" s="316"/>
      <c r="WCO52" s="316"/>
      <c r="WCP52" s="316"/>
      <c r="WCQ52" s="139"/>
      <c r="WCR52" s="316"/>
      <c r="WCS52" s="316"/>
      <c r="WCT52" s="316"/>
      <c r="WCU52" s="316"/>
      <c r="WCV52" s="316"/>
      <c r="WCW52" s="316"/>
      <c r="WCX52" s="316"/>
      <c r="WCY52" s="316"/>
      <c r="WCZ52" s="316"/>
      <c r="WDA52" s="316"/>
      <c r="WDB52" s="139"/>
      <c r="WDC52" s="316"/>
      <c r="WDD52" s="316"/>
      <c r="WDE52" s="316"/>
      <c r="WDF52" s="316"/>
      <c r="WDG52" s="316"/>
      <c r="WDH52" s="316"/>
      <c r="WDI52" s="316"/>
      <c r="WDJ52" s="316"/>
      <c r="WDK52" s="316"/>
      <c r="WDL52" s="316"/>
      <c r="WDM52" s="139"/>
      <c r="WDN52" s="316"/>
      <c r="WDO52" s="316"/>
      <c r="WDP52" s="316"/>
      <c r="WDQ52" s="316"/>
      <c r="WDR52" s="316"/>
      <c r="WDS52" s="316"/>
      <c r="WDT52" s="316"/>
      <c r="WDU52" s="316"/>
      <c r="WDV52" s="316"/>
      <c r="WDW52" s="316"/>
      <c r="WDX52" s="139"/>
      <c r="WDY52" s="316"/>
      <c r="WDZ52" s="316"/>
      <c r="WEA52" s="316"/>
      <c r="WEB52" s="316"/>
      <c r="WEC52" s="316"/>
      <c r="WED52" s="316"/>
      <c r="WEE52" s="316"/>
      <c r="WEF52" s="316"/>
      <c r="WEG52" s="316"/>
      <c r="WEH52" s="316"/>
      <c r="WEI52" s="139"/>
      <c r="WEJ52" s="316"/>
      <c r="WEK52" s="316"/>
      <c r="WEL52" s="316"/>
      <c r="WEM52" s="316"/>
      <c r="WEN52" s="316"/>
      <c r="WEO52" s="316"/>
      <c r="WEP52" s="316"/>
      <c r="WEQ52" s="316"/>
      <c r="WER52" s="316"/>
      <c r="WES52" s="316"/>
      <c r="WET52" s="139"/>
      <c r="WEU52" s="316"/>
      <c r="WEV52" s="316"/>
      <c r="WEW52" s="316"/>
      <c r="WEX52" s="316"/>
      <c r="WEY52" s="316"/>
      <c r="WEZ52" s="316"/>
      <c r="WFA52" s="316"/>
      <c r="WFB52" s="316"/>
      <c r="WFC52" s="316"/>
      <c r="WFD52" s="316"/>
      <c r="WFE52" s="139"/>
      <c r="WFF52" s="316"/>
      <c r="WFG52" s="316"/>
      <c r="WFH52" s="316"/>
      <c r="WFI52" s="316"/>
      <c r="WFJ52" s="316"/>
      <c r="WFK52" s="316"/>
      <c r="WFL52" s="316"/>
      <c r="WFM52" s="316"/>
      <c r="WFN52" s="316"/>
      <c r="WFO52" s="316"/>
      <c r="WFP52" s="139"/>
      <c r="WFQ52" s="316"/>
      <c r="WFR52" s="316"/>
      <c r="WFS52" s="316"/>
      <c r="WFT52" s="316"/>
      <c r="WFU52" s="316"/>
      <c r="WFV52" s="316"/>
      <c r="WFW52" s="316"/>
      <c r="WFX52" s="316"/>
      <c r="WFY52" s="316"/>
      <c r="WFZ52" s="316"/>
      <c r="WGA52" s="139"/>
      <c r="WGB52" s="316"/>
      <c r="WGC52" s="316"/>
      <c r="WGD52" s="316"/>
      <c r="WGE52" s="316"/>
      <c r="WGF52" s="316"/>
      <c r="WGG52" s="316"/>
      <c r="WGH52" s="316"/>
      <c r="WGI52" s="316"/>
      <c r="WGJ52" s="316"/>
      <c r="WGK52" s="316"/>
      <c r="WGL52" s="139"/>
      <c r="WGM52" s="316"/>
      <c r="WGN52" s="316"/>
      <c r="WGO52" s="316"/>
      <c r="WGP52" s="316"/>
      <c r="WGQ52" s="316"/>
      <c r="WGR52" s="316"/>
      <c r="WGS52" s="316"/>
      <c r="WGT52" s="316"/>
      <c r="WGU52" s="316"/>
      <c r="WGV52" s="316"/>
      <c r="WGW52" s="139"/>
      <c r="WGX52" s="316"/>
      <c r="WGY52" s="316"/>
      <c r="WGZ52" s="316"/>
      <c r="WHA52" s="316"/>
      <c r="WHB52" s="316"/>
      <c r="WHC52" s="316"/>
      <c r="WHD52" s="316"/>
      <c r="WHE52" s="316"/>
      <c r="WHF52" s="316"/>
      <c r="WHG52" s="316"/>
      <c r="WHH52" s="139"/>
      <c r="WHI52" s="316"/>
      <c r="WHJ52" s="316"/>
      <c r="WHK52" s="316"/>
      <c r="WHL52" s="316"/>
      <c r="WHM52" s="316"/>
      <c r="WHN52" s="316"/>
      <c r="WHO52" s="316"/>
      <c r="WHP52" s="316"/>
      <c r="WHQ52" s="316"/>
      <c r="WHR52" s="316"/>
      <c r="WHS52" s="139"/>
      <c r="WHT52" s="316"/>
      <c r="WHU52" s="316"/>
      <c r="WHV52" s="316"/>
      <c r="WHW52" s="316"/>
      <c r="WHX52" s="316"/>
      <c r="WHY52" s="316"/>
      <c r="WHZ52" s="316"/>
      <c r="WIA52" s="316"/>
      <c r="WIB52" s="316"/>
      <c r="WIC52" s="316"/>
      <c r="WID52" s="139"/>
      <c r="WIE52" s="316"/>
      <c r="WIF52" s="316"/>
      <c r="WIG52" s="316"/>
      <c r="WIH52" s="316"/>
      <c r="WII52" s="316"/>
      <c r="WIJ52" s="316"/>
      <c r="WIK52" s="316"/>
      <c r="WIL52" s="316"/>
      <c r="WIM52" s="316"/>
      <c r="WIN52" s="316"/>
      <c r="WIO52" s="139"/>
      <c r="WIP52" s="316"/>
      <c r="WIQ52" s="316"/>
      <c r="WIR52" s="316"/>
      <c r="WIS52" s="316"/>
      <c r="WIT52" s="316"/>
      <c r="WIU52" s="316"/>
      <c r="WIV52" s="316"/>
      <c r="WIW52" s="316"/>
      <c r="WIX52" s="316"/>
      <c r="WIY52" s="316"/>
      <c r="WIZ52" s="139"/>
      <c r="WJA52" s="316"/>
      <c r="WJB52" s="316"/>
      <c r="WJC52" s="316"/>
      <c r="WJD52" s="316"/>
      <c r="WJE52" s="316"/>
      <c r="WJF52" s="316"/>
      <c r="WJG52" s="316"/>
      <c r="WJH52" s="316"/>
      <c r="WJI52" s="316"/>
      <c r="WJJ52" s="316"/>
      <c r="WJK52" s="139"/>
      <c r="WJL52" s="316"/>
      <c r="WJM52" s="316"/>
      <c r="WJN52" s="316"/>
      <c r="WJO52" s="316"/>
      <c r="WJP52" s="316"/>
      <c r="WJQ52" s="316"/>
      <c r="WJR52" s="316"/>
      <c r="WJS52" s="316"/>
      <c r="WJT52" s="316"/>
      <c r="WJU52" s="316"/>
      <c r="WJV52" s="139"/>
      <c r="WJW52" s="316"/>
      <c r="WJX52" s="316"/>
      <c r="WJY52" s="316"/>
      <c r="WJZ52" s="316"/>
      <c r="WKA52" s="316"/>
      <c r="WKB52" s="316"/>
      <c r="WKC52" s="316"/>
      <c r="WKD52" s="316"/>
      <c r="WKE52" s="316"/>
      <c r="WKF52" s="316"/>
      <c r="WKG52" s="139"/>
      <c r="WKH52" s="316"/>
      <c r="WKI52" s="316"/>
      <c r="WKJ52" s="316"/>
      <c r="WKK52" s="316"/>
      <c r="WKL52" s="316"/>
      <c r="WKM52" s="316"/>
      <c r="WKN52" s="316"/>
      <c r="WKO52" s="316"/>
      <c r="WKP52" s="316"/>
      <c r="WKQ52" s="316"/>
      <c r="WKR52" s="139"/>
      <c r="WKS52" s="316"/>
      <c r="WKT52" s="316"/>
      <c r="WKU52" s="316"/>
      <c r="WKV52" s="316"/>
      <c r="WKW52" s="316"/>
      <c r="WKX52" s="316"/>
      <c r="WKY52" s="316"/>
      <c r="WKZ52" s="316"/>
      <c r="WLA52" s="316"/>
      <c r="WLB52" s="316"/>
      <c r="WLC52" s="139"/>
      <c r="WLD52" s="316"/>
      <c r="WLE52" s="316"/>
      <c r="WLF52" s="316"/>
      <c r="WLG52" s="316"/>
      <c r="WLH52" s="316"/>
      <c r="WLI52" s="316"/>
      <c r="WLJ52" s="316"/>
      <c r="WLK52" s="316"/>
      <c r="WLL52" s="316"/>
      <c r="WLM52" s="316"/>
      <c r="WLN52" s="139"/>
      <c r="WLO52" s="316"/>
      <c r="WLP52" s="316"/>
      <c r="WLQ52" s="316"/>
      <c r="WLR52" s="316"/>
      <c r="WLS52" s="316"/>
      <c r="WLT52" s="316"/>
      <c r="WLU52" s="316"/>
      <c r="WLV52" s="316"/>
      <c r="WLW52" s="316"/>
      <c r="WLX52" s="316"/>
      <c r="WLY52" s="139"/>
      <c r="WLZ52" s="316"/>
      <c r="WMA52" s="316"/>
      <c r="WMB52" s="316"/>
      <c r="WMC52" s="316"/>
      <c r="WMD52" s="316"/>
      <c r="WME52" s="316"/>
      <c r="WMF52" s="316"/>
      <c r="WMG52" s="316"/>
      <c r="WMH52" s="316"/>
      <c r="WMI52" s="316"/>
      <c r="WMJ52" s="139"/>
      <c r="WMK52" s="316"/>
      <c r="WML52" s="316"/>
      <c r="WMM52" s="316"/>
      <c r="WMN52" s="316"/>
      <c r="WMO52" s="316"/>
      <c r="WMP52" s="316"/>
      <c r="WMQ52" s="316"/>
      <c r="WMR52" s="316"/>
      <c r="WMS52" s="316"/>
      <c r="WMT52" s="316"/>
      <c r="WMU52" s="139"/>
      <c r="WMV52" s="316"/>
      <c r="WMW52" s="316"/>
      <c r="WMX52" s="316"/>
      <c r="WMY52" s="316"/>
      <c r="WMZ52" s="316"/>
      <c r="WNA52" s="316"/>
      <c r="WNB52" s="316"/>
      <c r="WNC52" s="316"/>
      <c r="WND52" s="316"/>
      <c r="WNE52" s="316"/>
      <c r="WNF52" s="139"/>
      <c r="WNG52" s="316"/>
      <c r="WNH52" s="316"/>
      <c r="WNI52" s="316"/>
      <c r="WNJ52" s="316"/>
      <c r="WNK52" s="316"/>
      <c r="WNL52" s="316"/>
      <c r="WNM52" s="316"/>
      <c r="WNN52" s="316"/>
      <c r="WNO52" s="316"/>
      <c r="WNP52" s="316"/>
      <c r="WNQ52" s="139"/>
      <c r="WNR52" s="316"/>
      <c r="WNS52" s="316"/>
      <c r="WNT52" s="316"/>
      <c r="WNU52" s="316"/>
      <c r="WNV52" s="316"/>
      <c r="WNW52" s="316"/>
      <c r="WNX52" s="316"/>
      <c r="WNY52" s="316"/>
      <c r="WNZ52" s="316"/>
      <c r="WOA52" s="316"/>
      <c r="WOB52" s="139"/>
      <c r="WOC52" s="316"/>
      <c r="WOD52" s="316"/>
      <c r="WOE52" s="316"/>
      <c r="WOF52" s="316"/>
      <c r="WOG52" s="316"/>
      <c r="WOH52" s="316"/>
      <c r="WOI52" s="316"/>
      <c r="WOJ52" s="316"/>
      <c r="WOK52" s="316"/>
      <c r="WOL52" s="316"/>
      <c r="WOM52" s="139"/>
      <c r="WON52" s="316"/>
      <c r="WOO52" s="316"/>
      <c r="WOP52" s="316"/>
      <c r="WOQ52" s="316"/>
      <c r="WOR52" s="316"/>
      <c r="WOS52" s="316"/>
      <c r="WOT52" s="316"/>
      <c r="WOU52" s="316"/>
      <c r="WOV52" s="316"/>
      <c r="WOW52" s="316"/>
      <c r="WOX52" s="139"/>
      <c r="WOY52" s="316"/>
      <c r="WOZ52" s="316"/>
      <c r="WPA52" s="316"/>
      <c r="WPB52" s="316"/>
      <c r="WPC52" s="316"/>
      <c r="WPD52" s="316"/>
      <c r="WPE52" s="316"/>
      <c r="WPF52" s="316"/>
      <c r="WPG52" s="316"/>
      <c r="WPH52" s="316"/>
      <c r="WPI52" s="139"/>
      <c r="WPJ52" s="316"/>
      <c r="WPK52" s="316"/>
      <c r="WPL52" s="316"/>
      <c r="WPM52" s="316"/>
      <c r="WPN52" s="316"/>
      <c r="WPO52" s="316"/>
      <c r="WPP52" s="316"/>
      <c r="WPQ52" s="316"/>
      <c r="WPR52" s="316"/>
      <c r="WPS52" s="316"/>
      <c r="WPT52" s="139"/>
      <c r="WPU52" s="316"/>
      <c r="WPV52" s="316"/>
      <c r="WPW52" s="316"/>
      <c r="WPX52" s="316"/>
      <c r="WPY52" s="316"/>
      <c r="WPZ52" s="316"/>
      <c r="WQA52" s="316"/>
      <c r="WQB52" s="316"/>
      <c r="WQC52" s="316"/>
      <c r="WQD52" s="316"/>
      <c r="WQE52" s="139"/>
      <c r="WQF52" s="316"/>
      <c r="WQG52" s="316"/>
      <c r="WQH52" s="316"/>
      <c r="WQI52" s="316"/>
      <c r="WQJ52" s="316"/>
      <c r="WQK52" s="316"/>
      <c r="WQL52" s="316"/>
      <c r="WQM52" s="316"/>
      <c r="WQN52" s="316"/>
      <c r="WQO52" s="316"/>
      <c r="WQP52" s="139"/>
      <c r="WQQ52" s="316"/>
      <c r="WQR52" s="316"/>
      <c r="WQS52" s="316"/>
      <c r="WQT52" s="316"/>
      <c r="WQU52" s="316"/>
      <c r="WQV52" s="316"/>
      <c r="WQW52" s="316"/>
      <c r="WQX52" s="316"/>
      <c r="WQY52" s="316"/>
      <c r="WQZ52" s="316"/>
      <c r="WRA52" s="139"/>
      <c r="WRB52" s="316"/>
      <c r="WRC52" s="316"/>
      <c r="WRD52" s="316"/>
      <c r="WRE52" s="316"/>
      <c r="WRF52" s="316"/>
      <c r="WRG52" s="316"/>
      <c r="WRH52" s="316"/>
      <c r="WRI52" s="316"/>
      <c r="WRJ52" s="316"/>
      <c r="WRK52" s="316"/>
      <c r="WRL52" s="139"/>
      <c r="WRM52" s="316"/>
      <c r="WRN52" s="316"/>
      <c r="WRO52" s="316"/>
      <c r="WRP52" s="316"/>
      <c r="WRQ52" s="316"/>
      <c r="WRR52" s="316"/>
      <c r="WRS52" s="316"/>
      <c r="WRT52" s="316"/>
      <c r="WRU52" s="316"/>
      <c r="WRV52" s="316"/>
      <c r="WRW52" s="139"/>
      <c r="WRX52" s="316"/>
      <c r="WRY52" s="316"/>
      <c r="WRZ52" s="316"/>
      <c r="WSA52" s="316"/>
      <c r="WSB52" s="316"/>
      <c r="WSC52" s="316"/>
      <c r="WSD52" s="316"/>
      <c r="WSE52" s="316"/>
      <c r="WSF52" s="316"/>
      <c r="WSG52" s="316"/>
      <c r="WSH52" s="139"/>
      <c r="WSI52" s="316"/>
      <c r="WSJ52" s="316"/>
      <c r="WSK52" s="316"/>
      <c r="WSL52" s="316"/>
      <c r="WSM52" s="316"/>
      <c r="WSN52" s="316"/>
      <c r="WSO52" s="316"/>
      <c r="WSP52" s="316"/>
      <c r="WSQ52" s="316"/>
      <c r="WSR52" s="316"/>
      <c r="WSS52" s="139"/>
      <c r="WST52" s="316"/>
      <c r="WSU52" s="316"/>
      <c r="WSV52" s="316"/>
      <c r="WSW52" s="316"/>
      <c r="WSX52" s="316"/>
      <c r="WSY52" s="316"/>
      <c r="WSZ52" s="316"/>
      <c r="WTA52" s="316"/>
      <c r="WTB52" s="316"/>
      <c r="WTC52" s="316"/>
      <c r="WTD52" s="139"/>
      <c r="WTE52" s="316"/>
      <c r="WTF52" s="316"/>
      <c r="WTG52" s="316"/>
      <c r="WTH52" s="316"/>
      <c r="WTI52" s="316"/>
      <c r="WTJ52" s="316"/>
      <c r="WTK52" s="316"/>
      <c r="WTL52" s="316"/>
      <c r="WTM52" s="316"/>
      <c r="WTN52" s="316"/>
      <c r="WTO52" s="139"/>
      <c r="WTP52" s="316"/>
      <c r="WTQ52" s="316"/>
      <c r="WTR52" s="316"/>
      <c r="WTS52" s="316"/>
      <c r="WTT52" s="316"/>
      <c r="WTU52" s="316"/>
      <c r="WTV52" s="316"/>
      <c r="WTW52" s="316"/>
      <c r="WTX52" s="316"/>
      <c r="WTY52" s="316"/>
      <c r="WTZ52" s="139"/>
      <c r="WUA52" s="316"/>
      <c r="WUB52" s="316"/>
      <c r="WUC52" s="316"/>
      <c r="WUD52" s="316"/>
      <c r="WUE52" s="316"/>
      <c r="WUF52" s="316"/>
      <c r="WUG52" s="316"/>
      <c r="WUH52" s="316"/>
      <c r="WUI52" s="316"/>
      <c r="WUJ52" s="316"/>
      <c r="WUK52" s="139"/>
      <c r="WUL52" s="316"/>
      <c r="WUM52" s="316"/>
      <c r="WUN52" s="316"/>
      <c r="WUO52" s="316"/>
      <c r="WUP52" s="316"/>
      <c r="WUQ52" s="316"/>
      <c r="WUR52" s="316"/>
      <c r="WUS52" s="316"/>
      <c r="WUT52" s="316"/>
      <c r="WUU52" s="316"/>
      <c r="WUV52" s="139"/>
      <c r="WUW52" s="316"/>
      <c r="WUX52" s="316"/>
      <c r="WUY52" s="316"/>
      <c r="WUZ52" s="316"/>
      <c r="WVA52" s="316"/>
      <c r="WVB52" s="316"/>
      <c r="WVC52" s="316"/>
      <c r="WVD52" s="316"/>
      <c r="WVE52" s="316"/>
      <c r="WVF52" s="316"/>
      <c r="WVG52" s="139"/>
      <c r="WVH52" s="316"/>
      <c r="WVI52" s="316"/>
      <c r="WVJ52" s="316"/>
      <c r="WVK52" s="316"/>
      <c r="WVL52" s="316"/>
      <c r="WVM52" s="316"/>
      <c r="WVN52" s="316"/>
      <c r="WVO52" s="316"/>
      <c r="WVP52" s="316"/>
      <c r="WVQ52" s="316"/>
      <c r="WVR52" s="139"/>
      <c r="WVS52" s="316"/>
      <c r="WVT52" s="316"/>
      <c r="WVU52" s="316"/>
      <c r="WVV52" s="316"/>
      <c r="WVW52" s="316"/>
      <c r="WVX52" s="316"/>
      <c r="WVY52" s="316"/>
      <c r="WVZ52" s="316"/>
      <c r="WWA52" s="316"/>
      <c r="WWB52" s="316"/>
      <c r="WWC52" s="139"/>
      <c r="WWD52" s="316"/>
      <c r="WWE52" s="316"/>
      <c r="WWF52" s="316"/>
      <c r="WWG52" s="316"/>
      <c r="WWH52" s="316"/>
      <c r="WWI52" s="316"/>
      <c r="WWJ52" s="316"/>
      <c r="WWK52" s="316"/>
      <c r="WWL52" s="316"/>
      <c r="WWM52" s="316"/>
      <c r="WWN52" s="139"/>
      <c r="WWO52" s="316"/>
      <c r="WWP52" s="316"/>
      <c r="WWQ52" s="316"/>
      <c r="WWR52" s="316"/>
      <c r="WWS52" s="316"/>
      <c r="WWT52" s="316"/>
      <c r="WWU52" s="316"/>
      <c r="WWV52" s="316"/>
      <c r="WWW52" s="316"/>
      <c r="WWX52" s="316"/>
      <c r="WWY52" s="139"/>
      <c r="WWZ52" s="316"/>
      <c r="WXA52" s="316"/>
      <c r="WXB52" s="316"/>
      <c r="WXC52" s="316"/>
      <c r="WXD52" s="316"/>
      <c r="WXE52" s="316"/>
      <c r="WXF52" s="316"/>
      <c r="WXG52" s="316"/>
      <c r="WXH52" s="316"/>
      <c r="WXI52" s="316"/>
      <c r="WXJ52" s="139"/>
      <c r="WXK52" s="316"/>
      <c r="WXL52" s="316"/>
      <c r="WXM52" s="316"/>
      <c r="WXN52" s="316"/>
      <c r="WXO52" s="316"/>
      <c r="WXP52" s="316"/>
      <c r="WXQ52" s="316"/>
      <c r="WXR52" s="316"/>
      <c r="WXS52" s="316"/>
      <c r="WXT52" s="316"/>
      <c r="WXU52" s="139"/>
      <c r="WXV52" s="316"/>
      <c r="WXW52" s="316"/>
      <c r="WXX52" s="316"/>
      <c r="WXY52" s="316"/>
      <c r="WXZ52" s="316"/>
      <c r="WYA52" s="316"/>
      <c r="WYB52" s="316"/>
      <c r="WYC52" s="316"/>
      <c r="WYD52" s="316"/>
      <c r="WYE52" s="316"/>
      <c r="WYF52" s="139"/>
      <c r="WYG52" s="316"/>
      <c r="WYH52" s="316"/>
      <c r="WYI52" s="316"/>
      <c r="WYJ52" s="316"/>
      <c r="WYK52" s="316"/>
      <c r="WYL52" s="316"/>
      <c r="WYM52" s="316"/>
      <c r="WYN52" s="316"/>
      <c r="WYO52" s="316"/>
      <c r="WYP52" s="316"/>
      <c r="WYQ52" s="139"/>
      <c r="WYR52" s="316"/>
      <c r="WYS52" s="316"/>
      <c r="WYT52" s="316"/>
      <c r="WYU52" s="316"/>
      <c r="WYV52" s="316"/>
      <c r="WYW52" s="316"/>
      <c r="WYX52" s="316"/>
      <c r="WYY52" s="316"/>
      <c r="WYZ52" s="316"/>
      <c r="WZA52" s="316"/>
      <c r="WZB52" s="139"/>
      <c r="WZC52" s="316"/>
      <c r="WZD52" s="316"/>
      <c r="WZE52" s="316"/>
      <c r="WZF52" s="316"/>
      <c r="WZG52" s="316"/>
      <c r="WZH52" s="316"/>
      <c r="WZI52" s="316"/>
      <c r="WZJ52" s="316"/>
      <c r="WZK52" s="316"/>
      <c r="WZL52" s="316"/>
      <c r="WZM52" s="139"/>
      <c r="WZN52" s="316"/>
      <c r="WZO52" s="316"/>
      <c r="WZP52" s="316"/>
      <c r="WZQ52" s="316"/>
      <c r="WZR52" s="316"/>
      <c r="WZS52" s="316"/>
      <c r="WZT52" s="316"/>
      <c r="WZU52" s="316"/>
      <c r="WZV52" s="316"/>
      <c r="WZW52" s="316"/>
      <c r="WZX52" s="139"/>
      <c r="WZY52" s="316"/>
      <c r="WZZ52" s="316"/>
      <c r="XAA52" s="316"/>
      <c r="XAB52" s="316"/>
      <c r="XAC52" s="316"/>
      <c r="XAD52" s="316"/>
      <c r="XAE52" s="316"/>
      <c r="XAF52" s="316"/>
      <c r="XAG52" s="316"/>
      <c r="XAH52" s="316"/>
      <c r="XAI52" s="139"/>
      <c r="XAJ52" s="316"/>
      <c r="XAK52" s="316"/>
      <c r="XAL52" s="316"/>
      <c r="XAM52" s="316"/>
      <c r="XAN52" s="316"/>
      <c r="XAO52" s="316"/>
      <c r="XAP52" s="316"/>
      <c r="XAQ52" s="316"/>
      <c r="XAR52" s="316"/>
      <c r="XAS52" s="316"/>
      <c r="XAT52" s="139"/>
      <c r="XAU52" s="316"/>
      <c r="XAV52" s="316"/>
      <c r="XAW52" s="316"/>
      <c r="XAX52" s="316"/>
      <c r="XAY52" s="316"/>
      <c r="XAZ52" s="316"/>
      <c r="XBA52" s="316"/>
      <c r="XBB52" s="316"/>
      <c r="XBC52" s="316"/>
      <c r="XBD52" s="316"/>
      <c r="XBE52" s="139"/>
      <c r="XBF52" s="316"/>
      <c r="XBG52" s="316"/>
      <c r="XBH52" s="316"/>
      <c r="XBI52" s="316"/>
      <c r="XBJ52" s="316"/>
      <c r="XBK52" s="316"/>
      <c r="XBL52" s="316"/>
      <c r="XBM52" s="316"/>
      <c r="XBN52" s="316"/>
      <c r="XBO52" s="316"/>
      <c r="XBP52" s="139"/>
      <c r="XBQ52" s="316"/>
      <c r="XBR52" s="316"/>
      <c r="XBS52" s="316"/>
      <c r="XBT52" s="316"/>
      <c r="XBU52" s="316"/>
      <c r="XBV52" s="316"/>
      <c r="XBW52" s="316"/>
      <c r="XBX52" s="316"/>
      <c r="XBY52" s="316"/>
      <c r="XBZ52" s="316"/>
      <c r="XCA52" s="139"/>
      <c r="XCB52" s="316"/>
      <c r="XCC52" s="316"/>
      <c r="XCD52" s="316"/>
      <c r="XCE52" s="316"/>
      <c r="XCF52" s="316"/>
      <c r="XCG52" s="316"/>
      <c r="XCH52" s="316"/>
      <c r="XCI52" s="316"/>
      <c r="XCJ52" s="316"/>
      <c r="XCK52" s="316"/>
      <c r="XCL52" s="139"/>
      <c r="XCM52" s="316"/>
      <c r="XCN52" s="316"/>
      <c r="XCO52" s="316"/>
      <c r="XCP52" s="316"/>
      <c r="XCQ52" s="316"/>
      <c r="XCR52" s="316"/>
      <c r="XCS52" s="316"/>
      <c r="XCT52" s="316"/>
      <c r="XCU52" s="316"/>
      <c r="XCV52" s="316"/>
      <c r="XCW52" s="139"/>
      <c r="XCX52" s="316"/>
      <c r="XCY52" s="316"/>
      <c r="XCZ52" s="316"/>
      <c r="XDA52" s="316"/>
      <c r="XDB52" s="316"/>
      <c r="XDC52" s="316"/>
      <c r="XDD52" s="316"/>
      <c r="XDE52" s="316"/>
      <c r="XDF52" s="316"/>
      <c r="XDG52" s="316"/>
      <c r="XDH52" s="139"/>
      <c r="XDI52" s="316"/>
      <c r="XDJ52" s="316"/>
      <c r="XDK52" s="316"/>
      <c r="XDL52" s="316"/>
      <c r="XDM52" s="316"/>
      <c r="XDN52" s="316"/>
      <c r="XDO52" s="316"/>
      <c r="XDP52" s="316"/>
      <c r="XDQ52" s="316"/>
      <c r="XDR52" s="316"/>
      <c r="XDS52" s="139"/>
      <c r="XDT52" s="316"/>
      <c r="XDU52" s="316"/>
      <c r="XDV52" s="316"/>
      <c r="XDW52" s="316"/>
      <c r="XDX52" s="316"/>
      <c r="XDY52" s="316"/>
      <c r="XDZ52" s="316"/>
      <c r="XEA52" s="316"/>
      <c r="XEB52" s="316"/>
      <c r="XEC52" s="316"/>
      <c r="XED52" s="139"/>
      <c r="XEE52" s="316"/>
      <c r="XEF52" s="316"/>
      <c r="XEG52" s="316"/>
      <c r="XEH52" s="316"/>
      <c r="XEI52" s="316"/>
      <c r="XEJ52" s="316"/>
      <c r="XEK52" s="316"/>
      <c r="XEL52" s="316"/>
      <c r="XEM52" s="316"/>
      <c r="XEN52" s="316"/>
      <c r="XEO52" s="139"/>
      <c r="XEP52" s="316"/>
      <c r="XEQ52" s="316"/>
      <c r="XER52" s="316"/>
      <c r="XES52" s="316"/>
      <c r="XET52" s="316"/>
      <c r="XEU52" s="316"/>
      <c r="XEV52" s="316"/>
      <c r="XEW52" s="316"/>
      <c r="XEX52" s="316"/>
      <c r="XEY52" s="316"/>
      <c r="XEZ52" s="139"/>
      <c r="XFA52" s="316"/>
      <c r="XFB52" s="316"/>
      <c r="XFC52" s="316"/>
      <c r="XFD52" s="316"/>
    </row>
    <row r="53" spans="1:16384" s="140" customFormat="1" ht="29.25" customHeight="1">
      <c r="A53" s="190"/>
      <c r="B53" s="191"/>
      <c r="C53" s="191"/>
      <c r="D53" s="191"/>
      <c r="E53" s="191"/>
      <c r="F53" s="191"/>
      <c r="G53" s="191"/>
      <c r="H53" s="191"/>
      <c r="I53" s="191"/>
      <c r="J53" s="191"/>
      <c r="K53" s="192"/>
    </row>
    <row r="54" spans="1:16384" s="141" customFormat="1" ht="42" customHeight="1">
      <c r="A54" s="329" t="s">
        <v>222</v>
      </c>
      <c r="B54" s="329"/>
      <c r="C54" s="329"/>
      <c r="D54" s="329"/>
      <c r="E54" s="329"/>
      <c r="F54" s="329"/>
      <c r="G54" s="329"/>
      <c r="H54" s="329"/>
      <c r="I54" s="329"/>
      <c r="J54" s="329"/>
      <c r="K54" s="329"/>
    </row>
    <row r="55" spans="1:16384" s="141" customFormat="1" ht="22.5" customHeight="1">
      <c r="A55" s="317"/>
      <c r="B55" s="317"/>
      <c r="C55" s="317"/>
      <c r="D55" s="317"/>
      <c r="E55" s="317"/>
      <c r="F55" s="317"/>
      <c r="G55" s="317"/>
      <c r="H55" s="317"/>
      <c r="I55" s="317"/>
      <c r="J55" s="317"/>
      <c r="K55" s="317"/>
    </row>
    <row r="56" spans="1:16384" s="141" customFormat="1" ht="22.5" customHeight="1">
      <c r="A56" s="317" t="s">
        <v>124</v>
      </c>
      <c r="B56" s="317"/>
      <c r="C56" s="317"/>
      <c r="D56" s="317"/>
      <c r="E56" s="317"/>
      <c r="F56" s="317"/>
      <c r="G56" s="317"/>
      <c r="H56" s="317"/>
      <c r="I56" s="317"/>
      <c r="J56" s="317"/>
      <c r="K56" s="317"/>
    </row>
    <row r="57" spans="1:16384" s="141" customFormat="1" ht="22.5" customHeight="1">
      <c r="A57" s="330" t="s">
        <v>262</v>
      </c>
      <c r="B57" s="330"/>
      <c r="C57" s="330"/>
      <c r="D57" s="330"/>
      <c r="E57" s="330"/>
      <c r="F57" s="330"/>
      <c r="G57" s="330"/>
      <c r="H57" s="330"/>
      <c r="I57" s="330"/>
      <c r="J57" s="330"/>
      <c r="K57" s="330"/>
    </row>
    <row r="58" spans="1:16384" s="141" customFormat="1" ht="22.5" customHeight="1">
      <c r="A58" s="317" t="s">
        <v>223</v>
      </c>
      <c r="B58" s="317"/>
      <c r="C58" s="317"/>
      <c r="D58" s="317"/>
      <c r="E58" s="317"/>
      <c r="F58" s="317"/>
      <c r="G58" s="317"/>
      <c r="H58" s="317"/>
      <c r="I58" s="317"/>
      <c r="J58" s="317"/>
      <c r="K58" s="317"/>
    </row>
    <row r="59" spans="1:16384" s="138" customFormat="1" ht="19.5">
      <c r="A59" s="317" t="s">
        <v>224</v>
      </c>
      <c r="B59" s="317"/>
      <c r="C59" s="317"/>
      <c r="D59" s="317"/>
      <c r="E59" s="317"/>
      <c r="F59" s="317"/>
      <c r="G59" s="317"/>
      <c r="H59" s="317"/>
      <c r="I59" s="317"/>
      <c r="J59" s="317"/>
      <c r="K59" s="317"/>
    </row>
    <row r="60" spans="1:16384" s="138" customFormat="1" ht="19.5">
      <c r="A60" s="317" t="s">
        <v>191</v>
      </c>
      <c r="B60" s="317"/>
      <c r="C60" s="317"/>
      <c r="D60" s="317"/>
      <c r="E60" s="317"/>
      <c r="F60" s="317"/>
      <c r="G60" s="317"/>
      <c r="H60" s="317"/>
      <c r="I60" s="317"/>
      <c r="J60" s="317"/>
      <c r="K60" s="317"/>
    </row>
    <row r="61" spans="1:16384" s="138" customFormat="1" ht="19.5">
      <c r="A61" s="317" t="s">
        <v>192</v>
      </c>
      <c r="B61" s="317"/>
      <c r="C61" s="317"/>
      <c r="D61" s="317"/>
      <c r="E61" s="317"/>
      <c r="F61" s="317"/>
      <c r="G61" s="317"/>
      <c r="H61" s="317"/>
      <c r="I61" s="317"/>
      <c r="J61" s="317"/>
      <c r="K61" s="317"/>
    </row>
    <row r="62" spans="1:16384" s="141" customFormat="1" ht="22.5" customHeight="1">
      <c r="A62" s="317"/>
      <c r="B62" s="317"/>
      <c r="C62" s="317"/>
      <c r="D62" s="317"/>
      <c r="E62" s="317"/>
      <c r="F62" s="317"/>
      <c r="G62" s="317"/>
      <c r="H62" s="317"/>
      <c r="I62" s="317"/>
      <c r="J62" s="317"/>
      <c r="K62" s="317"/>
    </row>
    <row r="63" spans="1:16384" s="138" customFormat="1" ht="15.75" customHeight="1">
      <c r="A63" s="329" t="s">
        <v>196</v>
      </c>
      <c r="B63" s="329"/>
      <c r="C63" s="329"/>
      <c r="D63" s="329"/>
      <c r="E63" s="329"/>
      <c r="F63" s="329"/>
      <c r="G63" s="329"/>
      <c r="H63" s="329"/>
      <c r="I63" s="329"/>
      <c r="J63" s="329"/>
      <c r="K63" s="329"/>
    </row>
    <row r="64" spans="1:16384" s="141" customFormat="1" ht="22.5" customHeight="1">
      <c r="A64" s="317"/>
      <c r="B64" s="317"/>
      <c r="C64" s="317"/>
      <c r="D64" s="317"/>
      <c r="E64" s="317"/>
      <c r="F64" s="317"/>
      <c r="G64" s="317"/>
      <c r="H64" s="317"/>
      <c r="I64" s="317"/>
      <c r="J64" s="317"/>
      <c r="K64" s="317"/>
    </row>
    <row r="65" spans="1:11" s="138" customFormat="1" ht="40.5" customHeight="1">
      <c r="A65" s="327" t="s">
        <v>193</v>
      </c>
      <c r="B65" s="327"/>
      <c r="C65" s="327"/>
      <c r="D65" s="327"/>
      <c r="E65" s="327"/>
      <c r="F65" s="327"/>
      <c r="G65" s="327"/>
      <c r="H65" s="327"/>
      <c r="I65" s="327"/>
      <c r="J65" s="327"/>
      <c r="K65" s="327"/>
    </row>
    <row r="66" spans="1:11" s="138" customFormat="1" ht="18.75">
      <c r="A66" s="332" t="s">
        <v>195</v>
      </c>
      <c r="B66" s="332"/>
      <c r="C66" s="332"/>
      <c r="D66" s="332"/>
      <c r="E66" s="332"/>
      <c r="F66" s="332"/>
      <c r="G66" s="332"/>
      <c r="H66" s="332"/>
      <c r="I66" s="332"/>
      <c r="J66" s="332"/>
      <c r="K66" s="332"/>
    </row>
    <row r="67" spans="1:11" s="138" customFormat="1" ht="18.75">
      <c r="A67" s="327" t="s">
        <v>194</v>
      </c>
      <c r="B67" s="327"/>
      <c r="C67" s="327"/>
      <c r="D67" s="327"/>
      <c r="E67" s="327"/>
      <c r="F67" s="327"/>
      <c r="G67" s="327"/>
      <c r="H67" s="327"/>
      <c r="I67" s="327"/>
      <c r="J67" s="327"/>
      <c r="K67" s="327"/>
    </row>
    <row r="68" spans="1:11" s="141" customFormat="1" ht="22.5" customHeight="1">
      <c r="A68" s="317"/>
      <c r="B68" s="317"/>
      <c r="C68" s="317"/>
      <c r="D68" s="317"/>
      <c r="E68" s="317"/>
      <c r="F68" s="317"/>
      <c r="G68" s="317"/>
      <c r="H68" s="317"/>
      <c r="I68" s="317"/>
      <c r="J68" s="317"/>
      <c r="K68" s="317"/>
    </row>
    <row r="69" spans="1:11" s="138" customFormat="1" ht="18.75" customHeight="1">
      <c r="A69" s="329" t="s">
        <v>197</v>
      </c>
      <c r="B69" s="329"/>
      <c r="C69" s="329"/>
      <c r="D69" s="329"/>
      <c r="E69" s="329"/>
      <c r="F69" s="329"/>
      <c r="G69" s="329"/>
      <c r="H69" s="329"/>
      <c r="I69" s="329"/>
      <c r="J69" s="329"/>
      <c r="K69" s="329"/>
    </row>
    <row r="70" spans="1:11" s="141" customFormat="1" ht="22.5" customHeight="1">
      <c r="A70" s="317"/>
      <c r="B70" s="317"/>
      <c r="C70" s="317"/>
      <c r="D70" s="317"/>
      <c r="E70" s="317"/>
      <c r="F70" s="317"/>
      <c r="G70" s="317"/>
      <c r="H70" s="317"/>
      <c r="I70" s="317"/>
      <c r="J70" s="317"/>
      <c r="K70" s="317"/>
    </row>
    <row r="71" spans="1:11" s="138" customFormat="1" ht="39" customHeight="1">
      <c r="A71" s="330" t="s">
        <v>165</v>
      </c>
      <c r="B71" s="330"/>
      <c r="C71" s="330"/>
      <c r="D71" s="330"/>
      <c r="E71" s="330"/>
      <c r="F71" s="330"/>
      <c r="G71" s="330"/>
      <c r="H71" s="330"/>
      <c r="I71" s="330"/>
      <c r="J71" s="330"/>
      <c r="K71" s="330"/>
    </row>
    <row r="72" spans="1:11" s="138" customFormat="1" ht="39" customHeight="1">
      <c r="A72" s="330" t="s">
        <v>166</v>
      </c>
      <c r="B72" s="330"/>
      <c r="C72" s="330"/>
      <c r="D72" s="330"/>
      <c r="E72" s="330"/>
      <c r="F72" s="330"/>
      <c r="G72" s="330"/>
      <c r="H72" s="330"/>
      <c r="I72" s="330"/>
      <c r="J72" s="330"/>
      <c r="K72" s="330"/>
    </row>
    <row r="73" spans="1:11" s="138" customFormat="1" ht="39" customHeight="1">
      <c r="A73" s="330" t="s">
        <v>167</v>
      </c>
      <c r="B73" s="330"/>
      <c r="C73" s="330"/>
      <c r="D73" s="330"/>
      <c r="E73" s="330"/>
      <c r="F73" s="330"/>
      <c r="G73" s="330"/>
      <c r="H73" s="330"/>
      <c r="I73" s="330"/>
      <c r="J73" s="330"/>
      <c r="K73" s="330"/>
    </row>
    <row r="74" spans="1:11" s="141" customFormat="1" ht="22.5" customHeight="1">
      <c r="A74" s="317"/>
      <c r="B74" s="317"/>
      <c r="C74" s="317"/>
      <c r="D74" s="317"/>
      <c r="E74" s="317"/>
      <c r="F74" s="317"/>
      <c r="G74" s="317"/>
      <c r="H74" s="317"/>
      <c r="I74" s="317"/>
      <c r="J74" s="317"/>
      <c r="K74" s="317"/>
    </row>
    <row r="75" spans="1:11" s="24" customFormat="1" ht="26.25" customHeight="1">
      <c r="A75" s="331" t="s">
        <v>198</v>
      </c>
      <c r="B75" s="331"/>
      <c r="C75" s="331"/>
      <c r="D75" s="331"/>
      <c r="E75" s="331"/>
      <c r="F75" s="331"/>
      <c r="G75" s="331"/>
      <c r="H75" s="331"/>
      <c r="I75" s="331"/>
      <c r="J75" s="331"/>
      <c r="K75" s="331"/>
    </row>
    <row r="76" spans="1:11" s="141" customFormat="1" ht="22.5" customHeight="1">
      <c r="A76" s="317"/>
      <c r="B76" s="317"/>
      <c r="C76" s="317"/>
      <c r="D76" s="317"/>
      <c r="E76" s="317"/>
      <c r="F76" s="317"/>
      <c r="G76" s="317"/>
      <c r="H76" s="317"/>
      <c r="I76" s="317"/>
      <c r="J76" s="317"/>
      <c r="K76" s="317"/>
    </row>
    <row r="77" spans="1:11" s="138" customFormat="1" ht="39" customHeight="1">
      <c r="A77" s="327" t="s">
        <v>125</v>
      </c>
      <c r="B77" s="327"/>
      <c r="C77" s="327"/>
      <c r="D77" s="327"/>
      <c r="E77" s="327"/>
      <c r="F77" s="327"/>
      <c r="G77" s="327"/>
      <c r="H77" s="327"/>
      <c r="I77" s="327"/>
      <c r="J77" s="327"/>
      <c r="K77" s="327"/>
    </row>
    <row r="78" spans="1:11" s="24" customFormat="1" ht="57" customHeight="1">
      <c r="A78" s="327" t="s">
        <v>126</v>
      </c>
      <c r="B78" s="327"/>
      <c r="C78" s="327"/>
      <c r="D78" s="327"/>
      <c r="E78" s="327"/>
      <c r="F78" s="327"/>
      <c r="G78" s="327"/>
      <c r="H78" s="327"/>
      <c r="I78" s="327"/>
      <c r="J78" s="327"/>
      <c r="K78" s="327"/>
    </row>
    <row r="79" spans="1:11" s="24" customFormat="1" ht="39" customHeight="1">
      <c r="A79" s="317" t="s">
        <v>127</v>
      </c>
      <c r="B79" s="317"/>
      <c r="C79" s="317"/>
      <c r="D79" s="317"/>
      <c r="E79" s="317"/>
      <c r="F79" s="317"/>
      <c r="G79" s="317"/>
      <c r="H79" s="317"/>
      <c r="I79" s="317"/>
      <c r="J79" s="317"/>
      <c r="K79" s="317"/>
    </row>
    <row r="80" spans="1:11" s="141" customFormat="1" ht="22.5" customHeight="1">
      <c r="A80" s="317"/>
      <c r="B80" s="317"/>
      <c r="C80" s="317"/>
      <c r="D80" s="317"/>
      <c r="E80" s="317"/>
      <c r="F80" s="317"/>
      <c r="G80" s="317"/>
      <c r="H80" s="317"/>
      <c r="I80" s="317"/>
      <c r="J80" s="317"/>
      <c r="K80" s="317"/>
    </row>
    <row r="81" spans="1:16384" s="24" customFormat="1" ht="39" customHeight="1">
      <c r="A81" s="317" t="s">
        <v>162</v>
      </c>
      <c r="B81" s="317"/>
      <c r="C81" s="317"/>
      <c r="D81" s="317"/>
      <c r="E81" s="317"/>
      <c r="F81" s="317"/>
      <c r="G81" s="317"/>
      <c r="H81" s="317"/>
      <c r="I81" s="317"/>
      <c r="J81" s="317"/>
      <c r="K81" s="317"/>
    </row>
    <row r="82" spans="1:16384" s="141" customFormat="1" ht="22.5" customHeight="1">
      <c r="A82" s="317"/>
      <c r="B82" s="317"/>
      <c r="C82" s="317"/>
      <c r="D82" s="317"/>
      <c r="E82" s="317"/>
      <c r="F82" s="317"/>
      <c r="G82" s="317"/>
      <c r="H82" s="317"/>
      <c r="I82" s="317"/>
      <c r="J82" s="317"/>
      <c r="K82" s="317"/>
    </row>
    <row r="83" spans="1:16384" s="141" customFormat="1" ht="19.5">
      <c r="A83" s="317" t="s">
        <v>128</v>
      </c>
      <c r="B83" s="317"/>
      <c r="C83" s="317"/>
      <c r="D83" s="317"/>
      <c r="E83" s="317"/>
      <c r="F83" s="317"/>
      <c r="G83" s="317"/>
      <c r="H83" s="317"/>
      <c r="I83" s="317"/>
      <c r="J83" s="317"/>
      <c r="K83" s="317"/>
    </row>
    <row r="84" spans="1:16384" s="141" customFormat="1" ht="19.5">
      <c r="A84" s="193"/>
      <c r="B84" s="193"/>
      <c r="C84" s="193"/>
      <c r="D84" s="193"/>
      <c r="E84" s="193"/>
      <c r="F84" s="193"/>
      <c r="G84" s="193"/>
      <c r="H84" s="193"/>
      <c r="I84" s="193"/>
      <c r="J84" s="193"/>
      <c r="K84" s="193"/>
    </row>
    <row r="85" spans="1:16384">
      <c r="A85" s="133"/>
      <c r="B85" s="133"/>
      <c r="C85" s="133"/>
      <c r="D85" s="133"/>
      <c r="E85" s="133"/>
      <c r="F85" s="133"/>
      <c r="G85" s="133"/>
      <c r="H85" s="133"/>
      <c r="I85" s="133"/>
      <c r="J85" s="133"/>
      <c r="K85" s="134"/>
    </row>
    <row r="86" spans="1:16384" ht="19.5">
      <c r="A86" s="133"/>
      <c r="B86" s="133"/>
      <c r="C86" s="133"/>
      <c r="D86" s="133"/>
      <c r="E86" s="135"/>
      <c r="F86" s="135"/>
      <c r="G86" s="135"/>
      <c r="H86" s="135"/>
      <c r="I86" s="188" t="s">
        <v>118</v>
      </c>
      <c r="J86" s="135"/>
      <c r="K86" s="137">
        <v>3</v>
      </c>
    </row>
    <row r="87" spans="1:16384" ht="21">
      <c r="A87" s="133"/>
      <c r="B87" s="133"/>
      <c r="C87" s="133"/>
      <c r="D87" s="133"/>
      <c r="E87" s="135"/>
      <c r="F87" s="135"/>
      <c r="G87" s="135"/>
      <c r="H87" s="135"/>
      <c r="I87" s="136"/>
      <c r="J87" s="135"/>
      <c r="K87" s="189"/>
    </row>
    <row r="88" spans="1:16384" s="140" customFormat="1" ht="29.25" customHeight="1">
      <c r="A88" s="190"/>
      <c r="B88" s="191"/>
      <c r="C88" s="191"/>
      <c r="D88" s="191"/>
      <c r="E88" s="191"/>
      <c r="F88" s="191"/>
      <c r="G88" s="191"/>
      <c r="H88" s="191"/>
      <c r="I88" s="191"/>
      <c r="J88" s="191"/>
      <c r="K88" s="192"/>
    </row>
    <row r="89" spans="1:16384" s="140" customFormat="1" ht="29.25" customHeight="1">
      <c r="A89" s="139" t="s">
        <v>202</v>
      </c>
      <c r="B89" s="316" t="s">
        <v>199</v>
      </c>
      <c r="C89" s="316"/>
      <c r="D89" s="316"/>
      <c r="E89" s="316"/>
      <c r="F89" s="316"/>
      <c r="G89" s="316"/>
      <c r="H89" s="316"/>
      <c r="I89" s="316"/>
      <c r="J89" s="316"/>
      <c r="K89" s="316"/>
      <c r="L89" s="139"/>
      <c r="M89" s="316"/>
      <c r="N89" s="316"/>
      <c r="O89" s="316"/>
      <c r="P89" s="316"/>
      <c r="Q89" s="316"/>
      <c r="R89" s="316"/>
      <c r="S89" s="316"/>
      <c r="T89" s="316"/>
      <c r="U89" s="316"/>
      <c r="V89" s="316"/>
      <c r="W89" s="139"/>
      <c r="X89" s="316"/>
      <c r="Y89" s="316"/>
      <c r="Z89" s="316"/>
      <c r="AA89" s="316"/>
      <c r="AB89" s="316"/>
      <c r="AC89" s="316"/>
      <c r="AD89" s="316"/>
      <c r="AE89" s="316"/>
      <c r="AF89" s="316"/>
      <c r="AG89" s="316"/>
      <c r="AH89" s="139"/>
      <c r="AI89" s="316"/>
      <c r="AJ89" s="316"/>
      <c r="AK89" s="316"/>
      <c r="AL89" s="316"/>
      <c r="AM89" s="316"/>
      <c r="AN89" s="316"/>
      <c r="AO89" s="316"/>
      <c r="AP89" s="316"/>
      <c r="AQ89" s="316"/>
      <c r="AR89" s="316"/>
      <c r="AS89" s="139"/>
      <c r="AT89" s="316"/>
      <c r="AU89" s="316"/>
      <c r="AV89" s="316"/>
      <c r="AW89" s="316"/>
      <c r="AX89" s="316"/>
      <c r="AY89" s="316"/>
      <c r="AZ89" s="316"/>
      <c r="BA89" s="316"/>
      <c r="BB89" s="316"/>
      <c r="BC89" s="316"/>
      <c r="BD89" s="139"/>
      <c r="BE89" s="316"/>
      <c r="BF89" s="316"/>
      <c r="BG89" s="316"/>
      <c r="BH89" s="316"/>
      <c r="BI89" s="316"/>
      <c r="BJ89" s="316"/>
      <c r="BK89" s="316"/>
      <c r="BL89" s="316"/>
      <c r="BM89" s="316"/>
      <c r="BN89" s="316"/>
      <c r="BO89" s="139"/>
      <c r="BP89" s="316"/>
      <c r="BQ89" s="316"/>
      <c r="BR89" s="316"/>
      <c r="BS89" s="316"/>
      <c r="BT89" s="316"/>
      <c r="BU89" s="316"/>
      <c r="BV89" s="316"/>
      <c r="BW89" s="316"/>
      <c r="BX89" s="316"/>
      <c r="BY89" s="316"/>
      <c r="BZ89" s="139"/>
      <c r="CA89" s="316"/>
      <c r="CB89" s="316"/>
      <c r="CC89" s="316"/>
      <c r="CD89" s="316"/>
      <c r="CE89" s="316"/>
      <c r="CF89" s="316"/>
      <c r="CG89" s="316"/>
      <c r="CH89" s="316"/>
      <c r="CI89" s="316"/>
      <c r="CJ89" s="316"/>
      <c r="CK89" s="139"/>
      <c r="CL89" s="316"/>
      <c r="CM89" s="316"/>
      <c r="CN89" s="316"/>
      <c r="CO89" s="316"/>
      <c r="CP89" s="316"/>
      <c r="CQ89" s="316"/>
      <c r="CR89" s="316"/>
      <c r="CS89" s="316"/>
      <c r="CT89" s="316"/>
      <c r="CU89" s="316"/>
      <c r="CV89" s="139"/>
      <c r="CW89" s="316"/>
      <c r="CX89" s="316"/>
      <c r="CY89" s="316"/>
      <c r="CZ89" s="316"/>
      <c r="DA89" s="316"/>
      <c r="DB89" s="316"/>
      <c r="DC89" s="316"/>
      <c r="DD89" s="316"/>
      <c r="DE89" s="316"/>
      <c r="DF89" s="316"/>
      <c r="DG89" s="139"/>
      <c r="DH89" s="316"/>
      <c r="DI89" s="316"/>
      <c r="DJ89" s="316"/>
      <c r="DK89" s="316"/>
      <c r="DL89" s="316"/>
      <c r="DM89" s="316"/>
      <c r="DN89" s="316"/>
      <c r="DO89" s="316"/>
      <c r="DP89" s="316"/>
      <c r="DQ89" s="316"/>
      <c r="DR89" s="139"/>
      <c r="DS89" s="316"/>
      <c r="DT89" s="316"/>
      <c r="DU89" s="316"/>
      <c r="DV89" s="316"/>
      <c r="DW89" s="316"/>
      <c r="DX89" s="316"/>
      <c r="DY89" s="316"/>
      <c r="DZ89" s="316"/>
      <c r="EA89" s="316"/>
      <c r="EB89" s="316"/>
      <c r="EC89" s="139"/>
      <c r="ED89" s="316"/>
      <c r="EE89" s="316"/>
      <c r="EF89" s="316"/>
      <c r="EG89" s="316"/>
      <c r="EH89" s="316"/>
      <c r="EI89" s="316"/>
      <c r="EJ89" s="316"/>
      <c r="EK89" s="316"/>
      <c r="EL89" s="316"/>
      <c r="EM89" s="316"/>
      <c r="EN89" s="139"/>
      <c r="EO89" s="316"/>
      <c r="EP89" s="316"/>
      <c r="EQ89" s="316"/>
      <c r="ER89" s="316"/>
      <c r="ES89" s="316"/>
      <c r="ET89" s="316"/>
      <c r="EU89" s="316"/>
      <c r="EV89" s="316"/>
      <c r="EW89" s="316"/>
      <c r="EX89" s="316"/>
      <c r="EY89" s="139"/>
      <c r="EZ89" s="316"/>
      <c r="FA89" s="316"/>
      <c r="FB89" s="316"/>
      <c r="FC89" s="316"/>
      <c r="FD89" s="316"/>
      <c r="FE89" s="316"/>
      <c r="FF89" s="316"/>
      <c r="FG89" s="316"/>
      <c r="FH89" s="316"/>
      <c r="FI89" s="316"/>
      <c r="FJ89" s="139"/>
      <c r="FK89" s="316"/>
      <c r="FL89" s="316"/>
      <c r="FM89" s="316"/>
      <c r="FN89" s="316"/>
      <c r="FO89" s="316"/>
      <c r="FP89" s="316"/>
      <c r="FQ89" s="316"/>
      <c r="FR89" s="316"/>
      <c r="FS89" s="316"/>
      <c r="FT89" s="316"/>
      <c r="FU89" s="139"/>
      <c r="FV89" s="316"/>
      <c r="FW89" s="316"/>
      <c r="FX89" s="316"/>
      <c r="FY89" s="316"/>
      <c r="FZ89" s="316"/>
      <c r="GA89" s="316"/>
      <c r="GB89" s="316"/>
      <c r="GC89" s="316"/>
      <c r="GD89" s="316"/>
      <c r="GE89" s="316"/>
      <c r="GF89" s="139"/>
      <c r="GG89" s="316"/>
      <c r="GH89" s="316"/>
      <c r="GI89" s="316"/>
      <c r="GJ89" s="316"/>
      <c r="GK89" s="316"/>
      <c r="GL89" s="316"/>
      <c r="GM89" s="316"/>
      <c r="GN89" s="316"/>
      <c r="GO89" s="316"/>
      <c r="GP89" s="316"/>
      <c r="GQ89" s="139"/>
      <c r="GR89" s="316"/>
      <c r="GS89" s="316"/>
      <c r="GT89" s="316"/>
      <c r="GU89" s="316"/>
      <c r="GV89" s="316"/>
      <c r="GW89" s="316"/>
      <c r="GX89" s="316"/>
      <c r="GY89" s="316"/>
      <c r="GZ89" s="316"/>
      <c r="HA89" s="316"/>
      <c r="HB89" s="139"/>
      <c r="HC89" s="316"/>
      <c r="HD89" s="316"/>
      <c r="HE89" s="316"/>
      <c r="HF89" s="316"/>
      <c r="HG89" s="316"/>
      <c r="HH89" s="316"/>
      <c r="HI89" s="316"/>
      <c r="HJ89" s="316"/>
      <c r="HK89" s="316"/>
      <c r="HL89" s="316"/>
      <c r="HM89" s="139"/>
      <c r="HN89" s="316"/>
      <c r="HO89" s="316"/>
      <c r="HP89" s="316"/>
      <c r="HQ89" s="316"/>
      <c r="HR89" s="316"/>
      <c r="HS89" s="316"/>
      <c r="HT89" s="316"/>
      <c r="HU89" s="316"/>
      <c r="HV89" s="316"/>
      <c r="HW89" s="316"/>
      <c r="HX89" s="139"/>
      <c r="HY89" s="316"/>
      <c r="HZ89" s="316"/>
      <c r="IA89" s="316"/>
      <c r="IB89" s="316"/>
      <c r="IC89" s="316"/>
      <c r="ID89" s="316"/>
      <c r="IE89" s="316"/>
      <c r="IF89" s="316"/>
      <c r="IG89" s="316"/>
      <c r="IH89" s="316"/>
      <c r="II89" s="139"/>
      <c r="IJ89" s="316"/>
      <c r="IK89" s="316"/>
      <c r="IL89" s="316"/>
      <c r="IM89" s="316"/>
      <c r="IN89" s="316"/>
      <c r="IO89" s="316"/>
      <c r="IP89" s="316"/>
      <c r="IQ89" s="316"/>
      <c r="IR89" s="316"/>
      <c r="IS89" s="316"/>
      <c r="IT89" s="139"/>
      <c r="IU89" s="316"/>
      <c r="IV89" s="316"/>
      <c r="IW89" s="316"/>
      <c r="IX89" s="316"/>
      <c r="IY89" s="316"/>
      <c r="IZ89" s="316"/>
      <c r="JA89" s="316"/>
      <c r="JB89" s="316"/>
      <c r="JC89" s="316"/>
      <c r="JD89" s="316"/>
      <c r="JE89" s="139"/>
      <c r="JF89" s="316"/>
      <c r="JG89" s="316"/>
      <c r="JH89" s="316"/>
      <c r="JI89" s="316"/>
      <c r="JJ89" s="316"/>
      <c r="JK89" s="316"/>
      <c r="JL89" s="316"/>
      <c r="JM89" s="316"/>
      <c r="JN89" s="316"/>
      <c r="JO89" s="316"/>
      <c r="JP89" s="139"/>
      <c r="JQ89" s="316"/>
      <c r="JR89" s="316"/>
      <c r="JS89" s="316"/>
      <c r="JT89" s="316"/>
      <c r="JU89" s="316"/>
      <c r="JV89" s="316"/>
      <c r="JW89" s="316"/>
      <c r="JX89" s="316"/>
      <c r="JY89" s="316"/>
      <c r="JZ89" s="316"/>
      <c r="KA89" s="139"/>
      <c r="KB89" s="316"/>
      <c r="KC89" s="316"/>
      <c r="KD89" s="316"/>
      <c r="KE89" s="316"/>
      <c r="KF89" s="316"/>
      <c r="KG89" s="316"/>
      <c r="KH89" s="316"/>
      <c r="KI89" s="316"/>
      <c r="KJ89" s="316"/>
      <c r="KK89" s="316"/>
      <c r="KL89" s="139"/>
      <c r="KM89" s="316"/>
      <c r="KN89" s="316"/>
      <c r="KO89" s="316"/>
      <c r="KP89" s="316"/>
      <c r="KQ89" s="316"/>
      <c r="KR89" s="316"/>
      <c r="KS89" s="316"/>
      <c r="KT89" s="316"/>
      <c r="KU89" s="316"/>
      <c r="KV89" s="316"/>
      <c r="KW89" s="139"/>
      <c r="KX89" s="316"/>
      <c r="KY89" s="316"/>
      <c r="KZ89" s="316"/>
      <c r="LA89" s="316"/>
      <c r="LB89" s="316"/>
      <c r="LC89" s="316"/>
      <c r="LD89" s="316"/>
      <c r="LE89" s="316"/>
      <c r="LF89" s="316"/>
      <c r="LG89" s="316"/>
      <c r="LH89" s="139"/>
      <c r="LI89" s="316"/>
      <c r="LJ89" s="316"/>
      <c r="LK89" s="316"/>
      <c r="LL89" s="316"/>
      <c r="LM89" s="316"/>
      <c r="LN89" s="316"/>
      <c r="LO89" s="316"/>
      <c r="LP89" s="316"/>
      <c r="LQ89" s="316"/>
      <c r="LR89" s="316"/>
      <c r="LS89" s="139"/>
      <c r="LT89" s="316"/>
      <c r="LU89" s="316"/>
      <c r="LV89" s="316"/>
      <c r="LW89" s="316"/>
      <c r="LX89" s="316"/>
      <c r="LY89" s="316"/>
      <c r="LZ89" s="316"/>
      <c r="MA89" s="316"/>
      <c r="MB89" s="316"/>
      <c r="MC89" s="316"/>
      <c r="MD89" s="139"/>
      <c r="ME89" s="316"/>
      <c r="MF89" s="316"/>
      <c r="MG89" s="316"/>
      <c r="MH89" s="316"/>
      <c r="MI89" s="316"/>
      <c r="MJ89" s="316"/>
      <c r="MK89" s="316"/>
      <c r="ML89" s="316"/>
      <c r="MM89" s="316"/>
      <c r="MN89" s="316"/>
      <c r="MO89" s="139"/>
      <c r="MP89" s="316"/>
      <c r="MQ89" s="316"/>
      <c r="MR89" s="316"/>
      <c r="MS89" s="316"/>
      <c r="MT89" s="316"/>
      <c r="MU89" s="316"/>
      <c r="MV89" s="316"/>
      <c r="MW89" s="316"/>
      <c r="MX89" s="316"/>
      <c r="MY89" s="316"/>
      <c r="MZ89" s="139"/>
      <c r="NA89" s="316"/>
      <c r="NB89" s="316"/>
      <c r="NC89" s="316"/>
      <c r="ND89" s="316"/>
      <c r="NE89" s="316"/>
      <c r="NF89" s="316"/>
      <c r="NG89" s="316"/>
      <c r="NH89" s="316"/>
      <c r="NI89" s="316"/>
      <c r="NJ89" s="316"/>
      <c r="NK89" s="139"/>
      <c r="NL89" s="316"/>
      <c r="NM89" s="316"/>
      <c r="NN89" s="316"/>
      <c r="NO89" s="316"/>
      <c r="NP89" s="316"/>
      <c r="NQ89" s="316"/>
      <c r="NR89" s="316"/>
      <c r="NS89" s="316"/>
      <c r="NT89" s="316"/>
      <c r="NU89" s="316"/>
      <c r="NV89" s="139"/>
      <c r="NW89" s="316"/>
      <c r="NX89" s="316"/>
      <c r="NY89" s="316"/>
      <c r="NZ89" s="316"/>
      <c r="OA89" s="316"/>
      <c r="OB89" s="316"/>
      <c r="OC89" s="316"/>
      <c r="OD89" s="316"/>
      <c r="OE89" s="316"/>
      <c r="OF89" s="316"/>
      <c r="OG89" s="139"/>
      <c r="OH89" s="316"/>
      <c r="OI89" s="316"/>
      <c r="OJ89" s="316"/>
      <c r="OK89" s="316"/>
      <c r="OL89" s="316"/>
      <c r="OM89" s="316"/>
      <c r="ON89" s="316"/>
      <c r="OO89" s="316"/>
      <c r="OP89" s="316"/>
      <c r="OQ89" s="316"/>
      <c r="OR89" s="139"/>
      <c r="OS89" s="316"/>
      <c r="OT89" s="316"/>
      <c r="OU89" s="316"/>
      <c r="OV89" s="316"/>
      <c r="OW89" s="316"/>
      <c r="OX89" s="316"/>
      <c r="OY89" s="316"/>
      <c r="OZ89" s="316"/>
      <c r="PA89" s="316"/>
      <c r="PB89" s="316"/>
      <c r="PC89" s="139"/>
      <c r="PD89" s="316"/>
      <c r="PE89" s="316"/>
      <c r="PF89" s="316"/>
      <c r="PG89" s="316"/>
      <c r="PH89" s="316"/>
      <c r="PI89" s="316"/>
      <c r="PJ89" s="316"/>
      <c r="PK89" s="316"/>
      <c r="PL89" s="316"/>
      <c r="PM89" s="316"/>
      <c r="PN89" s="139"/>
      <c r="PO89" s="316"/>
      <c r="PP89" s="316"/>
      <c r="PQ89" s="316"/>
      <c r="PR89" s="316"/>
      <c r="PS89" s="316"/>
      <c r="PT89" s="316"/>
      <c r="PU89" s="316"/>
      <c r="PV89" s="316"/>
      <c r="PW89" s="316"/>
      <c r="PX89" s="316"/>
      <c r="PY89" s="139"/>
      <c r="PZ89" s="316"/>
      <c r="QA89" s="316"/>
      <c r="QB89" s="316"/>
      <c r="QC89" s="316"/>
      <c r="QD89" s="316"/>
      <c r="QE89" s="316"/>
      <c r="QF89" s="316"/>
      <c r="QG89" s="316"/>
      <c r="QH89" s="316"/>
      <c r="QI89" s="316"/>
      <c r="QJ89" s="139"/>
      <c r="QK89" s="316"/>
      <c r="QL89" s="316"/>
      <c r="QM89" s="316"/>
      <c r="QN89" s="316"/>
      <c r="QO89" s="316"/>
      <c r="QP89" s="316"/>
      <c r="QQ89" s="316"/>
      <c r="QR89" s="316"/>
      <c r="QS89" s="316"/>
      <c r="QT89" s="316"/>
      <c r="QU89" s="139"/>
      <c r="QV89" s="316"/>
      <c r="QW89" s="316"/>
      <c r="QX89" s="316"/>
      <c r="QY89" s="316"/>
      <c r="QZ89" s="316"/>
      <c r="RA89" s="316"/>
      <c r="RB89" s="316"/>
      <c r="RC89" s="316"/>
      <c r="RD89" s="316"/>
      <c r="RE89" s="316"/>
      <c r="RF89" s="139"/>
      <c r="RG89" s="316"/>
      <c r="RH89" s="316"/>
      <c r="RI89" s="316"/>
      <c r="RJ89" s="316"/>
      <c r="RK89" s="316"/>
      <c r="RL89" s="316"/>
      <c r="RM89" s="316"/>
      <c r="RN89" s="316"/>
      <c r="RO89" s="316"/>
      <c r="RP89" s="316"/>
      <c r="RQ89" s="139"/>
      <c r="RR89" s="316"/>
      <c r="RS89" s="316"/>
      <c r="RT89" s="316"/>
      <c r="RU89" s="316"/>
      <c r="RV89" s="316"/>
      <c r="RW89" s="316"/>
      <c r="RX89" s="316"/>
      <c r="RY89" s="316"/>
      <c r="RZ89" s="316"/>
      <c r="SA89" s="316"/>
      <c r="SB89" s="139"/>
      <c r="SC89" s="316"/>
      <c r="SD89" s="316"/>
      <c r="SE89" s="316"/>
      <c r="SF89" s="316"/>
      <c r="SG89" s="316"/>
      <c r="SH89" s="316"/>
      <c r="SI89" s="316"/>
      <c r="SJ89" s="316"/>
      <c r="SK89" s="316"/>
      <c r="SL89" s="316"/>
      <c r="SM89" s="139"/>
      <c r="SN89" s="316"/>
      <c r="SO89" s="316"/>
      <c r="SP89" s="316"/>
      <c r="SQ89" s="316"/>
      <c r="SR89" s="316"/>
      <c r="SS89" s="316"/>
      <c r="ST89" s="316"/>
      <c r="SU89" s="316"/>
      <c r="SV89" s="316"/>
      <c r="SW89" s="316"/>
      <c r="SX89" s="139"/>
      <c r="SY89" s="316"/>
      <c r="SZ89" s="316"/>
      <c r="TA89" s="316"/>
      <c r="TB89" s="316"/>
      <c r="TC89" s="316"/>
      <c r="TD89" s="316"/>
      <c r="TE89" s="316"/>
      <c r="TF89" s="316"/>
      <c r="TG89" s="316"/>
      <c r="TH89" s="316"/>
      <c r="TI89" s="139"/>
      <c r="TJ89" s="316"/>
      <c r="TK89" s="316"/>
      <c r="TL89" s="316"/>
      <c r="TM89" s="316"/>
      <c r="TN89" s="316"/>
      <c r="TO89" s="316"/>
      <c r="TP89" s="316"/>
      <c r="TQ89" s="316"/>
      <c r="TR89" s="316"/>
      <c r="TS89" s="316"/>
      <c r="TT89" s="139"/>
      <c r="TU89" s="316"/>
      <c r="TV89" s="316"/>
      <c r="TW89" s="316"/>
      <c r="TX89" s="316"/>
      <c r="TY89" s="316"/>
      <c r="TZ89" s="316"/>
      <c r="UA89" s="316"/>
      <c r="UB89" s="316"/>
      <c r="UC89" s="316"/>
      <c r="UD89" s="316"/>
      <c r="UE89" s="139"/>
      <c r="UF89" s="316"/>
      <c r="UG89" s="316"/>
      <c r="UH89" s="316"/>
      <c r="UI89" s="316"/>
      <c r="UJ89" s="316"/>
      <c r="UK89" s="316"/>
      <c r="UL89" s="316"/>
      <c r="UM89" s="316"/>
      <c r="UN89" s="316"/>
      <c r="UO89" s="316"/>
      <c r="UP89" s="139"/>
      <c r="UQ89" s="316"/>
      <c r="UR89" s="316"/>
      <c r="US89" s="316"/>
      <c r="UT89" s="316"/>
      <c r="UU89" s="316"/>
      <c r="UV89" s="316"/>
      <c r="UW89" s="316"/>
      <c r="UX89" s="316"/>
      <c r="UY89" s="316"/>
      <c r="UZ89" s="316"/>
      <c r="VA89" s="139"/>
      <c r="VB89" s="316"/>
      <c r="VC89" s="316"/>
      <c r="VD89" s="316"/>
      <c r="VE89" s="316"/>
      <c r="VF89" s="316"/>
      <c r="VG89" s="316"/>
      <c r="VH89" s="316"/>
      <c r="VI89" s="316"/>
      <c r="VJ89" s="316"/>
      <c r="VK89" s="316"/>
      <c r="VL89" s="139"/>
      <c r="VM89" s="316"/>
      <c r="VN89" s="316"/>
      <c r="VO89" s="316"/>
      <c r="VP89" s="316"/>
      <c r="VQ89" s="316"/>
      <c r="VR89" s="316"/>
      <c r="VS89" s="316"/>
      <c r="VT89" s="316"/>
      <c r="VU89" s="316"/>
      <c r="VV89" s="316"/>
      <c r="VW89" s="139"/>
      <c r="VX89" s="316"/>
      <c r="VY89" s="316"/>
      <c r="VZ89" s="316"/>
      <c r="WA89" s="316"/>
      <c r="WB89" s="316"/>
      <c r="WC89" s="316"/>
      <c r="WD89" s="316"/>
      <c r="WE89" s="316"/>
      <c r="WF89" s="316"/>
      <c r="WG89" s="316"/>
      <c r="WH89" s="139"/>
      <c r="WI89" s="316"/>
      <c r="WJ89" s="316"/>
      <c r="WK89" s="316"/>
      <c r="WL89" s="316"/>
      <c r="WM89" s="316"/>
      <c r="WN89" s="316"/>
      <c r="WO89" s="316"/>
      <c r="WP89" s="316"/>
      <c r="WQ89" s="316"/>
      <c r="WR89" s="316"/>
      <c r="WS89" s="139"/>
      <c r="WT89" s="316"/>
      <c r="WU89" s="316"/>
      <c r="WV89" s="316"/>
      <c r="WW89" s="316"/>
      <c r="WX89" s="316"/>
      <c r="WY89" s="316"/>
      <c r="WZ89" s="316"/>
      <c r="XA89" s="316"/>
      <c r="XB89" s="316"/>
      <c r="XC89" s="316"/>
      <c r="XD89" s="139"/>
      <c r="XE89" s="316"/>
      <c r="XF89" s="316"/>
      <c r="XG89" s="316"/>
      <c r="XH89" s="316"/>
      <c r="XI89" s="316"/>
      <c r="XJ89" s="316"/>
      <c r="XK89" s="316"/>
      <c r="XL89" s="316"/>
      <c r="XM89" s="316"/>
      <c r="XN89" s="316"/>
      <c r="XO89" s="139"/>
      <c r="XP89" s="316"/>
      <c r="XQ89" s="316"/>
      <c r="XR89" s="316"/>
      <c r="XS89" s="316"/>
      <c r="XT89" s="316"/>
      <c r="XU89" s="316"/>
      <c r="XV89" s="316"/>
      <c r="XW89" s="316"/>
      <c r="XX89" s="316"/>
      <c r="XY89" s="316"/>
      <c r="XZ89" s="139"/>
      <c r="YA89" s="316"/>
      <c r="YB89" s="316"/>
      <c r="YC89" s="316"/>
      <c r="YD89" s="316"/>
      <c r="YE89" s="316"/>
      <c r="YF89" s="316"/>
      <c r="YG89" s="316"/>
      <c r="YH89" s="316"/>
      <c r="YI89" s="316"/>
      <c r="YJ89" s="316"/>
      <c r="YK89" s="139"/>
      <c r="YL89" s="316"/>
      <c r="YM89" s="316"/>
      <c r="YN89" s="316"/>
      <c r="YO89" s="316"/>
      <c r="YP89" s="316"/>
      <c r="YQ89" s="316"/>
      <c r="YR89" s="316"/>
      <c r="YS89" s="316"/>
      <c r="YT89" s="316"/>
      <c r="YU89" s="316"/>
      <c r="YV89" s="139"/>
      <c r="YW89" s="316"/>
      <c r="YX89" s="316"/>
      <c r="YY89" s="316"/>
      <c r="YZ89" s="316"/>
      <c r="ZA89" s="316"/>
      <c r="ZB89" s="316"/>
      <c r="ZC89" s="316"/>
      <c r="ZD89" s="316"/>
      <c r="ZE89" s="316"/>
      <c r="ZF89" s="316"/>
      <c r="ZG89" s="139"/>
      <c r="ZH89" s="316"/>
      <c r="ZI89" s="316"/>
      <c r="ZJ89" s="316"/>
      <c r="ZK89" s="316"/>
      <c r="ZL89" s="316"/>
      <c r="ZM89" s="316"/>
      <c r="ZN89" s="316"/>
      <c r="ZO89" s="316"/>
      <c r="ZP89" s="316"/>
      <c r="ZQ89" s="316"/>
      <c r="ZR89" s="139"/>
      <c r="ZS89" s="316"/>
      <c r="ZT89" s="316"/>
      <c r="ZU89" s="316"/>
      <c r="ZV89" s="316"/>
      <c r="ZW89" s="316"/>
      <c r="ZX89" s="316"/>
      <c r="ZY89" s="316"/>
      <c r="ZZ89" s="316"/>
      <c r="AAA89" s="316"/>
      <c r="AAB89" s="316"/>
      <c r="AAC89" s="139"/>
      <c r="AAD89" s="316"/>
      <c r="AAE89" s="316"/>
      <c r="AAF89" s="316"/>
      <c r="AAG89" s="316"/>
      <c r="AAH89" s="316"/>
      <c r="AAI89" s="316"/>
      <c r="AAJ89" s="316"/>
      <c r="AAK89" s="316"/>
      <c r="AAL89" s="316"/>
      <c r="AAM89" s="316"/>
      <c r="AAN89" s="139"/>
      <c r="AAO89" s="316"/>
      <c r="AAP89" s="316"/>
      <c r="AAQ89" s="316"/>
      <c r="AAR89" s="316"/>
      <c r="AAS89" s="316"/>
      <c r="AAT89" s="316"/>
      <c r="AAU89" s="316"/>
      <c r="AAV89" s="316"/>
      <c r="AAW89" s="316"/>
      <c r="AAX89" s="316"/>
      <c r="AAY89" s="139"/>
      <c r="AAZ89" s="316"/>
      <c r="ABA89" s="316"/>
      <c r="ABB89" s="316"/>
      <c r="ABC89" s="316"/>
      <c r="ABD89" s="316"/>
      <c r="ABE89" s="316"/>
      <c r="ABF89" s="316"/>
      <c r="ABG89" s="316"/>
      <c r="ABH89" s="316"/>
      <c r="ABI89" s="316"/>
      <c r="ABJ89" s="139"/>
      <c r="ABK89" s="316"/>
      <c r="ABL89" s="316"/>
      <c r="ABM89" s="316"/>
      <c r="ABN89" s="316"/>
      <c r="ABO89" s="316"/>
      <c r="ABP89" s="316"/>
      <c r="ABQ89" s="316"/>
      <c r="ABR89" s="316"/>
      <c r="ABS89" s="316"/>
      <c r="ABT89" s="316"/>
      <c r="ABU89" s="139"/>
      <c r="ABV89" s="316"/>
      <c r="ABW89" s="316"/>
      <c r="ABX89" s="316"/>
      <c r="ABY89" s="316"/>
      <c r="ABZ89" s="316"/>
      <c r="ACA89" s="316"/>
      <c r="ACB89" s="316"/>
      <c r="ACC89" s="316"/>
      <c r="ACD89" s="316"/>
      <c r="ACE89" s="316"/>
      <c r="ACF89" s="139"/>
      <c r="ACG89" s="316"/>
      <c r="ACH89" s="316"/>
      <c r="ACI89" s="316"/>
      <c r="ACJ89" s="316"/>
      <c r="ACK89" s="316"/>
      <c r="ACL89" s="316"/>
      <c r="ACM89" s="316"/>
      <c r="ACN89" s="316"/>
      <c r="ACO89" s="316"/>
      <c r="ACP89" s="316"/>
      <c r="ACQ89" s="139"/>
      <c r="ACR89" s="316"/>
      <c r="ACS89" s="316"/>
      <c r="ACT89" s="316"/>
      <c r="ACU89" s="316"/>
      <c r="ACV89" s="316"/>
      <c r="ACW89" s="316"/>
      <c r="ACX89" s="316"/>
      <c r="ACY89" s="316"/>
      <c r="ACZ89" s="316"/>
      <c r="ADA89" s="316"/>
      <c r="ADB89" s="139"/>
      <c r="ADC89" s="316"/>
      <c r="ADD89" s="316"/>
      <c r="ADE89" s="316"/>
      <c r="ADF89" s="316"/>
      <c r="ADG89" s="316"/>
      <c r="ADH89" s="316"/>
      <c r="ADI89" s="316"/>
      <c r="ADJ89" s="316"/>
      <c r="ADK89" s="316"/>
      <c r="ADL89" s="316"/>
      <c r="ADM89" s="139"/>
      <c r="ADN89" s="316"/>
      <c r="ADO89" s="316"/>
      <c r="ADP89" s="316"/>
      <c r="ADQ89" s="316"/>
      <c r="ADR89" s="316"/>
      <c r="ADS89" s="316"/>
      <c r="ADT89" s="316"/>
      <c r="ADU89" s="316"/>
      <c r="ADV89" s="316"/>
      <c r="ADW89" s="316"/>
      <c r="ADX89" s="139"/>
      <c r="ADY89" s="316"/>
      <c r="ADZ89" s="316"/>
      <c r="AEA89" s="316"/>
      <c r="AEB89" s="316"/>
      <c r="AEC89" s="316"/>
      <c r="AED89" s="316"/>
      <c r="AEE89" s="316"/>
      <c r="AEF89" s="316"/>
      <c r="AEG89" s="316"/>
      <c r="AEH89" s="316"/>
      <c r="AEI89" s="139"/>
      <c r="AEJ89" s="316"/>
      <c r="AEK89" s="316"/>
      <c r="AEL89" s="316"/>
      <c r="AEM89" s="316"/>
      <c r="AEN89" s="316"/>
      <c r="AEO89" s="316"/>
      <c r="AEP89" s="316"/>
      <c r="AEQ89" s="316"/>
      <c r="AER89" s="316"/>
      <c r="AES89" s="316"/>
      <c r="AET89" s="139"/>
      <c r="AEU89" s="316"/>
      <c r="AEV89" s="316"/>
      <c r="AEW89" s="316"/>
      <c r="AEX89" s="316"/>
      <c r="AEY89" s="316"/>
      <c r="AEZ89" s="316"/>
      <c r="AFA89" s="316"/>
      <c r="AFB89" s="316"/>
      <c r="AFC89" s="316"/>
      <c r="AFD89" s="316"/>
      <c r="AFE89" s="139"/>
      <c r="AFF89" s="316"/>
      <c r="AFG89" s="316"/>
      <c r="AFH89" s="316"/>
      <c r="AFI89" s="316"/>
      <c r="AFJ89" s="316"/>
      <c r="AFK89" s="316"/>
      <c r="AFL89" s="316"/>
      <c r="AFM89" s="316"/>
      <c r="AFN89" s="316"/>
      <c r="AFO89" s="316"/>
      <c r="AFP89" s="139"/>
      <c r="AFQ89" s="316"/>
      <c r="AFR89" s="316"/>
      <c r="AFS89" s="316"/>
      <c r="AFT89" s="316"/>
      <c r="AFU89" s="316"/>
      <c r="AFV89" s="316"/>
      <c r="AFW89" s="316"/>
      <c r="AFX89" s="316"/>
      <c r="AFY89" s="316"/>
      <c r="AFZ89" s="316"/>
      <c r="AGA89" s="139"/>
      <c r="AGB89" s="316"/>
      <c r="AGC89" s="316"/>
      <c r="AGD89" s="316"/>
      <c r="AGE89" s="316"/>
      <c r="AGF89" s="316"/>
      <c r="AGG89" s="316"/>
      <c r="AGH89" s="316"/>
      <c r="AGI89" s="316"/>
      <c r="AGJ89" s="316"/>
      <c r="AGK89" s="316"/>
      <c r="AGL89" s="139"/>
      <c r="AGM89" s="316"/>
      <c r="AGN89" s="316"/>
      <c r="AGO89" s="316"/>
      <c r="AGP89" s="316"/>
      <c r="AGQ89" s="316"/>
      <c r="AGR89" s="316"/>
      <c r="AGS89" s="316"/>
      <c r="AGT89" s="316"/>
      <c r="AGU89" s="316"/>
      <c r="AGV89" s="316"/>
      <c r="AGW89" s="139"/>
      <c r="AGX89" s="316"/>
      <c r="AGY89" s="316"/>
      <c r="AGZ89" s="316"/>
      <c r="AHA89" s="316"/>
      <c r="AHB89" s="316"/>
      <c r="AHC89" s="316"/>
      <c r="AHD89" s="316"/>
      <c r="AHE89" s="316"/>
      <c r="AHF89" s="316"/>
      <c r="AHG89" s="316"/>
      <c r="AHH89" s="139"/>
      <c r="AHI89" s="316"/>
      <c r="AHJ89" s="316"/>
      <c r="AHK89" s="316"/>
      <c r="AHL89" s="316"/>
      <c r="AHM89" s="316"/>
      <c r="AHN89" s="316"/>
      <c r="AHO89" s="316"/>
      <c r="AHP89" s="316"/>
      <c r="AHQ89" s="316"/>
      <c r="AHR89" s="316"/>
      <c r="AHS89" s="139"/>
      <c r="AHT89" s="316"/>
      <c r="AHU89" s="316"/>
      <c r="AHV89" s="316"/>
      <c r="AHW89" s="316"/>
      <c r="AHX89" s="316"/>
      <c r="AHY89" s="316"/>
      <c r="AHZ89" s="316"/>
      <c r="AIA89" s="316"/>
      <c r="AIB89" s="316"/>
      <c r="AIC89" s="316"/>
      <c r="AID89" s="139"/>
      <c r="AIE89" s="316"/>
      <c r="AIF89" s="316"/>
      <c r="AIG89" s="316"/>
      <c r="AIH89" s="316"/>
      <c r="AII89" s="316"/>
      <c r="AIJ89" s="316"/>
      <c r="AIK89" s="316"/>
      <c r="AIL89" s="316"/>
      <c r="AIM89" s="316"/>
      <c r="AIN89" s="316"/>
      <c r="AIO89" s="139"/>
      <c r="AIP89" s="316"/>
      <c r="AIQ89" s="316"/>
      <c r="AIR89" s="316"/>
      <c r="AIS89" s="316"/>
      <c r="AIT89" s="316"/>
      <c r="AIU89" s="316"/>
      <c r="AIV89" s="316"/>
      <c r="AIW89" s="316"/>
      <c r="AIX89" s="316"/>
      <c r="AIY89" s="316"/>
      <c r="AIZ89" s="139"/>
      <c r="AJA89" s="316"/>
      <c r="AJB89" s="316"/>
      <c r="AJC89" s="316"/>
      <c r="AJD89" s="316"/>
      <c r="AJE89" s="316"/>
      <c r="AJF89" s="316"/>
      <c r="AJG89" s="316"/>
      <c r="AJH89" s="316"/>
      <c r="AJI89" s="316"/>
      <c r="AJJ89" s="316"/>
      <c r="AJK89" s="139"/>
      <c r="AJL89" s="316"/>
      <c r="AJM89" s="316"/>
      <c r="AJN89" s="316"/>
      <c r="AJO89" s="316"/>
      <c r="AJP89" s="316"/>
      <c r="AJQ89" s="316"/>
      <c r="AJR89" s="316"/>
      <c r="AJS89" s="316"/>
      <c r="AJT89" s="316"/>
      <c r="AJU89" s="316"/>
      <c r="AJV89" s="139"/>
      <c r="AJW89" s="316"/>
      <c r="AJX89" s="316"/>
      <c r="AJY89" s="316"/>
      <c r="AJZ89" s="316"/>
      <c r="AKA89" s="316"/>
      <c r="AKB89" s="316"/>
      <c r="AKC89" s="316"/>
      <c r="AKD89" s="316"/>
      <c r="AKE89" s="316"/>
      <c r="AKF89" s="316"/>
      <c r="AKG89" s="139"/>
      <c r="AKH89" s="316"/>
      <c r="AKI89" s="316"/>
      <c r="AKJ89" s="316"/>
      <c r="AKK89" s="316"/>
      <c r="AKL89" s="316"/>
      <c r="AKM89" s="316"/>
      <c r="AKN89" s="316"/>
      <c r="AKO89" s="316"/>
      <c r="AKP89" s="316"/>
      <c r="AKQ89" s="316"/>
      <c r="AKR89" s="139"/>
      <c r="AKS89" s="316"/>
      <c r="AKT89" s="316"/>
      <c r="AKU89" s="316"/>
      <c r="AKV89" s="316"/>
      <c r="AKW89" s="316"/>
      <c r="AKX89" s="316"/>
      <c r="AKY89" s="316"/>
      <c r="AKZ89" s="316"/>
      <c r="ALA89" s="316"/>
      <c r="ALB89" s="316"/>
      <c r="ALC89" s="139"/>
      <c r="ALD89" s="316"/>
      <c r="ALE89" s="316"/>
      <c r="ALF89" s="316"/>
      <c r="ALG89" s="316"/>
      <c r="ALH89" s="316"/>
      <c r="ALI89" s="316"/>
      <c r="ALJ89" s="316"/>
      <c r="ALK89" s="316"/>
      <c r="ALL89" s="316"/>
      <c r="ALM89" s="316"/>
      <c r="ALN89" s="139"/>
      <c r="ALO89" s="316"/>
      <c r="ALP89" s="316"/>
      <c r="ALQ89" s="316"/>
      <c r="ALR89" s="316"/>
      <c r="ALS89" s="316"/>
      <c r="ALT89" s="316"/>
      <c r="ALU89" s="316"/>
      <c r="ALV89" s="316"/>
      <c r="ALW89" s="316"/>
      <c r="ALX89" s="316"/>
      <c r="ALY89" s="139"/>
      <c r="ALZ89" s="316"/>
      <c r="AMA89" s="316"/>
      <c r="AMB89" s="316"/>
      <c r="AMC89" s="316"/>
      <c r="AMD89" s="316"/>
      <c r="AME89" s="316"/>
      <c r="AMF89" s="316"/>
      <c r="AMG89" s="316"/>
      <c r="AMH89" s="316"/>
      <c r="AMI89" s="316"/>
      <c r="AMJ89" s="139"/>
      <c r="AMK89" s="316"/>
      <c r="AML89" s="316"/>
      <c r="AMM89" s="316"/>
      <c r="AMN89" s="316"/>
      <c r="AMO89" s="316"/>
      <c r="AMP89" s="316"/>
      <c r="AMQ89" s="316"/>
      <c r="AMR89" s="316"/>
      <c r="AMS89" s="316"/>
      <c r="AMT89" s="316"/>
      <c r="AMU89" s="139"/>
      <c r="AMV89" s="316"/>
      <c r="AMW89" s="316"/>
      <c r="AMX89" s="316"/>
      <c r="AMY89" s="316"/>
      <c r="AMZ89" s="316"/>
      <c r="ANA89" s="316"/>
      <c r="ANB89" s="316"/>
      <c r="ANC89" s="316"/>
      <c r="AND89" s="316"/>
      <c r="ANE89" s="316"/>
      <c r="ANF89" s="139"/>
      <c r="ANG89" s="316"/>
      <c r="ANH89" s="316"/>
      <c r="ANI89" s="316"/>
      <c r="ANJ89" s="316"/>
      <c r="ANK89" s="316"/>
      <c r="ANL89" s="316"/>
      <c r="ANM89" s="316"/>
      <c r="ANN89" s="316"/>
      <c r="ANO89" s="316"/>
      <c r="ANP89" s="316"/>
      <c r="ANQ89" s="139"/>
      <c r="ANR89" s="316"/>
      <c r="ANS89" s="316"/>
      <c r="ANT89" s="316"/>
      <c r="ANU89" s="316"/>
      <c r="ANV89" s="316"/>
      <c r="ANW89" s="316"/>
      <c r="ANX89" s="316"/>
      <c r="ANY89" s="316"/>
      <c r="ANZ89" s="316"/>
      <c r="AOA89" s="316"/>
      <c r="AOB89" s="139"/>
      <c r="AOC89" s="316"/>
      <c r="AOD89" s="316"/>
      <c r="AOE89" s="316"/>
      <c r="AOF89" s="316"/>
      <c r="AOG89" s="316"/>
      <c r="AOH89" s="316"/>
      <c r="AOI89" s="316"/>
      <c r="AOJ89" s="316"/>
      <c r="AOK89" s="316"/>
      <c r="AOL89" s="316"/>
      <c r="AOM89" s="139"/>
      <c r="AON89" s="316"/>
      <c r="AOO89" s="316"/>
      <c r="AOP89" s="316"/>
      <c r="AOQ89" s="316"/>
      <c r="AOR89" s="316"/>
      <c r="AOS89" s="316"/>
      <c r="AOT89" s="316"/>
      <c r="AOU89" s="316"/>
      <c r="AOV89" s="316"/>
      <c r="AOW89" s="316"/>
      <c r="AOX89" s="139"/>
      <c r="AOY89" s="316"/>
      <c r="AOZ89" s="316"/>
      <c r="APA89" s="316"/>
      <c r="APB89" s="316"/>
      <c r="APC89" s="316"/>
      <c r="APD89" s="316"/>
      <c r="APE89" s="316"/>
      <c r="APF89" s="316"/>
      <c r="APG89" s="316"/>
      <c r="APH89" s="316"/>
      <c r="API89" s="139"/>
      <c r="APJ89" s="316"/>
      <c r="APK89" s="316"/>
      <c r="APL89" s="316"/>
      <c r="APM89" s="316"/>
      <c r="APN89" s="316"/>
      <c r="APO89" s="316"/>
      <c r="APP89" s="316"/>
      <c r="APQ89" s="316"/>
      <c r="APR89" s="316"/>
      <c r="APS89" s="316"/>
      <c r="APT89" s="139"/>
      <c r="APU89" s="316"/>
      <c r="APV89" s="316"/>
      <c r="APW89" s="316"/>
      <c r="APX89" s="316"/>
      <c r="APY89" s="316"/>
      <c r="APZ89" s="316"/>
      <c r="AQA89" s="316"/>
      <c r="AQB89" s="316"/>
      <c r="AQC89" s="316"/>
      <c r="AQD89" s="316"/>
      <c r="AQE89" s="139"/>
      <c r="AQF89" s="316"/>
      <c r="AQG89" s="316"/>
      <c r="AQH89" s="316"/>
      <c r="AQI89" s="316"/>
      <c r="AQJ89" s="316"/>
      <c r="AQK89" s="316"/>
      <c r="AQL89" s="316"/>
      <c r="AQM89" s="316"/>
      <c r="AQN89" s="316"/>
      <c r="AQO89" s="316"/>
      <c r="AQP89" s="139"/>
      <c r="AQQ89" s="316"/>
      <c r="AQR89" s="316"/>
      <c r="AQS89" s="316"/>
      <c r="AQT89" s="316"/>
      <c r="AQU89" s="316"/>
      <c r="AQV89" s="316"/>
      <c r="AQW89" s="316"/>
      <c r="AQX89" s="316"/>
      <c r="AQY89" s="316"/>
      <c r="AQZ89" s="316"/>
      <c r="ARA89" s="139"/>
      <c r="ARB89" s="316"/>
      <c r="ARC89" s="316"/>
      <c r="ARD89" s="316"/>
      <c r="ARE89" s="316"/>
      <c r="ARF89" s="316"/>
      <c r="ARG89" s="316"/>
      <c r="ARH89" s="316"/>
      <c r="ARI89" s="316"/>
      <c r="ARJ89" s="316"/>
      <c r="ARK89" s="316"/>
      <c r="ARL89" s="139"/>
      <c r="ARM89" s="316"/>
      <c r="ARN89" s="316"/>
      <c r="ARO89" s="316"/>
      <c r="ARP89" s="316"/>
      <c r="ARQ89" s="316"/>
      <c r="ARR89" s="316"/>
      <c r="ARS89" s="316"/>
      <c r="ART89" s="316"/>
      <c r="ARU89" s="316"/>
      <c r="ARV89" s="316"/>
      <c r="ARW89" s="139"/>
      <c r="ARX89" s="316"/>
      <c r="ARY89" s="316"/>
      <c r="ARZ89" s="316"/>
      <c r="ASA89" s="316"/>
      <c r="ASB89" s="316"/>
      <c r="ASC89" s="316"/>
      <c r="ASD89" s="316"/>
      <c r="ASE89" s="316"/>
      <c r="ASF89" s="316"/>
      <c r="ASG89" s="316"/>
      <c r="ASH89" s="139"/>
      <c r="ASI89" s="316"/>
      <c r="ASJ89" s="316"/>
      <c r="ASK89" s="316"/>
      <c r="ASL89" s="316"/>
      <c r="ASM89" s="316"/>
      <c r="ASN89" s="316"/>
      <c r="ASO89" s="316"/>
      <c r="ASP89" s="316"/>
      <c r="ASQ89" s="316"/>
      <c r="ASR89" s="316"/>
      <c r="ASS89" s="139"/>
      <c r="AST89" s="316"/>
      <c r="ASU89" s="316"/>
      <c r="ASV89" s="316"/>
      <c r="ASW89" s="316"/>
      <c r="ASX89" s="316"/>
      <c r="ASY89" s="316"/>
      <c r="ASZ89" s="316"/>
      <c r="ATA89" s="316"/>
      <c r="ATB89" s="316"/>
      <c r="ATC89" s="316"/>
      <c r="ATD89" s="139"/>
      <c r="ATE89" s="316"/>
      <c r="ATF89" s="316"/>
      <c r="ATG89" s="316"/>
      <c r="ATH89" s="316"/>
      <c r="ATI89" s="316"/>
      <c r="ATJ89" s="316"/>
      <c r="ATK89" s="316"/>
      <c r="ATL89" s="316"/>
      <c r="ATM89" s="316"/>
      <c r="ATN89" s="316"/>
      <c r="ATO89" s="139"/>
      <c r="ATP89" s="316"/>
      <c r="ATQ89" s="316"/>
      <c r="ATR89" s="316"/>
      <c r="ATS89" s="316"/>
      <c r="ATT89" s="316"/>
      <c r="ATU89" s="316"/>
      <c r="ATV89" s="316"/>
      <c r="ATW89" s="316"/>
      <c r="ATX89" s="316"/>
      <c r="ATY89" s="316"/>
      <c r="ATZ89" s="139"/>
      <c r="AUA89" s="316"/>
      <c r="AUB89" s="316"/>
      <c r="AUC89" s="316"/>
      <c r="AUD89" s="316"/>
      <c r="AUE89" s="316"/>
      <c r="AUF89" s="316"/>
      <c r="AUG89" s="316"/>
      <c r="AUH89" s="316"/>
      <c r="AUI89" s="316"/>
      <c r="AUJ89" s="316"/>
      <c r="AUK89" s="139"/>
      <c r="AUL89" s="316"/>
      <c r="AUM89" s="316"/>
      <c r="AUN89" s="316"/>
      <c r="AUO89" s="316"/>
      <c r="AUP89" s="316"/>
      <c r="AUQ89" s="316"/>
      <c r="AUR89" s="316"/>
      <c r="AUS89" s="316"/>
      <c r="AUT89" s="316"/>
      <c r="AUU89" s="316"/>
      <c r="AUV89" s="139"/>
      <c r="AUW89" s="316"/>
      <c r="AUX89" s="316"/>
      <c r="AUY89" s="316"/>
      <c r="AUZ89" s="316"/>
      <c r="AVA89" s="316"/>
      <c r="AVB89" s="316"/>
      <c r="AVC89" s="316"/>
      <c r="AVD89" s="316"/>
      <c r="AVE89" s="316"/>
      <c r="AVF89" s="316"/>
      <c r="AVG89" s="139"/>
      <c r="AVH89" s="316"/>
      <c r="AVI89" s="316"/>
      <c r="AVJ89" s="316"/>
      <c r="AVK89" s="316"/>
      <c r="AVL89" s="316"/>
      <c r="AVM89" s="316"/>
      <c r="AVN89" s="316"/>
      <c r="AVO89" s="316"/>
      <c r="AVP89" s="316"/>
      <c r="AVQ89" s="316"/>
      <c r="AVR89" s="139"/>
      <c r="AVS89" s="316"/>
      <c r="AVT89" s="316"/>
      <c r="AVU89" s="316"/>
      <c r="AVV89" s="316"/>
      <c r="AVW89" s="316"/>
      <c r="AVX89" s="316"/>
      <c r="AVY89" s="316"/>
      <c r="AVZ89" s="316"/>
      <c r="AWA89" s="316"/>
      <c r="AWB89" s="316"/>
      <c r="AWC89" s="139"/>
      <c r="AWD89" s="316"/>
      <c r="AWE89" s="316"/>
      <c r="AWF89" s="316"/>
      <c r="AWG89" s="316"/>
      <c r="AWH89" s="316"/>
      <c r="AWI89" s="316"/>
      <c r="AWJ89" s="316"/>
      <c r="AWK89" s="316"/>
      <c r="AWL89" s="316"/>
      <c r="AWM89" s="316"/>
      <c r="AWN89" s="139"/>
      <c r="AWO89" s="316"/>
      <c r="AWP89" s="316"/>
      <c r="AWQ89" s="316"/>
      <c r="AWR89" s="316"/>
      <c r="AWS89" s="316"/>
      <c r="AWT89" s="316"/>
      <c r="AWU89" s="316"/>
      <c r="AWV89" s="316"/>
      <c r="AWW89" s="316"/>
      <c r="AWX89" s="316"/>
      <c r="AWY89" s="139"/>
      <c r="AWZ89" s="316"/>
      <c r="AXA89" s="316"/>
      <c r="AXB89" s="316"/>
      <c r="AXC89" s="316"/>
      <c r="AXD89" s="316"/>
      <c r="AXE89" s="316"/>
      <c r="AXF89" s="316"/>
      <c r="AXG89" s="316"/>
      <c r="AXH89" s="316"/>
      <c r="AXI89" s="316"/>
      <c r="AXJ89" s="139"/>
      <c r="AXK89" s="316"/>
      <c r="AXL89" s="316"/>
      <c r="AXM89" s="316"/>
      <c r="AXN89" s="316"/>
      <c r="AXO89" s="316"/>
      <c r="AXP89" s="316"/>
      <c r="AXQ89" s="316"/>
      <c r="AXR89" s="316"/>
      <c r="AXS89" s="316"/>
      <c r="AXT89" s="316"/>
      <c r="AXU89" s="139"/>
      <c r="AXV89" s="316"/>
      <c r="AXW89" s="316"/>
      <c r="AXX89" s="316"/>
      <c r="AXY89" s="316"/>
      <c r="AXZ89" s="316"/>
      <c r="AYA89" s="316"/>
      <c r="AYB89" s="316"/>
      <c r="AYC89" s="316"/>
      <c r="AYD89" s="316"/>
      <c r="AYE89" s="316"/>
      <c r="AYF89" s="139"/>
      <c r="AYG89" s="316"/>
      <c r="AYH89" s="316"/>
      <c r="AYI89" s="316"/>
      <c r="AYJ89" s="316"/>
      <c r="AYK89" s="316"/>
      <c r="AYL89" s="316"/>
      <c r="AYM89" s="316"/>
      <c r="AYN89" s="316"/>
      <c r="AYO89" s="316"/>
      <c r="AYP89" s="316"/>
      <c r="AYQ89" s="139"/>
      <c r="AYR89" s="316"/>
      <c r="AYS89" s="316"/>
      <c r="AYT89" s="316"/>
      <c r="AYU89" s="316"/>
      <c r="AYV89" s="316"/>
      <c r="AYW89" s="316"/>
      <c r="AYX89" s="316"/>
      <c r="AYY89" s="316"/>
      <c r="AYZ89" s="316"/>
      <c r="AZA89" s="316"/>
      <c r="AZB89" s="139"/>
      <c r="AZC89" s="316"/>
      <c r="AZD89" s="316"/>
      <c r="AZE89" s="316"/>
      <c r="AZF89" s="316"/>
      <c r="AZG89" s="316"/>
      <c r="AZH89" s="316"/>
      <c r="AZI89" s="316"/>
      <c r="AZJ89" s="316"/>
      <c r="AZK89" s="316"/>
      <c r="AZL89" s="316"/>
      <c r="AZM89" s="139"/>
      <c r="AZN89" s="316"/>
      <c r="AZO89" s="316"/>
      <c r="AZP89" s="316"/>
      <c r="AZQ89" s="316"/>
      <c r="AZR89" s="316"/>
      <c r="AZS89" s="316"/>
      <c r="AZT89" s="316"/>
      <c r="AZU89" s="316"/>
      <c r="AZV89" s="316"/>
      <c r="AZW89" s="316"/>
      <c r="AZX89" s="139"/>
      <c r="AZY89" s="316"/>
      <c r="AZZ89" s="316"/>
      <c r="BAA89" s="316"/>
      <c r="BAB89" s="316"/>
      <c r="BAC89" s="316"/>
      <c r="BAD89" s="316"/>
      <c r="BAE89" s="316"/>
      <c r="BAF89" s="316"/>
      <c r="BAG89" s="316"/>
      <c r="BAH89" s="316"/>
      <c r="BAI89" s="139"/>
      <c r="BAJ89" s="316"/>
      <c r="BAK89" s="316"/>
      <c r="BAL89" s="316"/>
      <c r="BAM89" s="316"/>
      <c r="BAN89" s="316"/>
      <c r="BAO89" s="316"/>
      <c r="BAP89" s="316"/>
      <c r="BAQ89" s="316"/>
      <c r="BAR89" s="316"/>
      <c r="BAS89" s="316"/>
      <c r="BAT89" s="139"/>
      <c r="BAU89" s="316"/>
      <c r="BAV89" s="316"/>
      <c r="BAW89" s="316"/>
      <c r="BAX89" s="316"/>
      <c r="BAY89" s="316"/>
      <c r="BAZ89" s="316"/>
      <c r="BBA89" s="316"/>
      <c r="BBB89" s="316"/>
      <c r="BBC89" s="316"/>
      <c r="BBD89" s="316"/>
      <c r="BBE89" s="139"/>
      <c r="BBF89" s="316"/>
      <c r="BBG89" s="316"/>
      <c r="BBH89" s="316"/>
      <c r="BBI89" s="316"/>
      <c r="BBJ89" s="316"/>
      <c r="BBK89" s="316"/>
      <c r="BBL89" s="316"/>
      <c r="BBM89" s="316"/>
      <c r="BBN89" s="316"/>
      <c r="BBO89" s="316"/>
      <c r="BBP89" s="139"/>
      <c r="BBQ89" s="316"/>
      <c r="BBR89" s="316"/>
      <c r="BBS89" s="316"/>
      <c r="BBT89" s="316"/>
      <c r="BBU89" s="316"/>
      <c r="BBV89" s="316"/>
      <c r="BBW89" s="316"/>
      <c r="BBX89" s="316"/>
      <c r="BBY89" s="316"/>
      <c r="BBZ89" s="316"/>
      <c r="BCA89" s="139"/>
      <c r="BCB89" s="316"/>
      <c r="BCC89" s="316"/>
      <c r="BCD89" s="316"/>
      <c r="BCE89" s="316"/>
      <c r="BCF89" s="316"/>
      <c r="BCG89" s="316"/>
      <c r="BCH89" s="316"/>
      <c r="BCI89" s="316"/>
      <c r="BCJ89" s="316"/>
      <c r="BCK89" s="316"/>
      <c r="BCL89" s="139"/>
      <c r="BCM89" s="316"/>
      <c r="BCN89" s="316"/>
      <c r="BCO89" s="316"/>
      <c r="BCP89" s="316"/>
      <c r="BCQ89" s="316"/>
      <c r="BCR89" s="316"/>
      <c r="BCS89" s="316"/>
      <c r="BCT89" s="316"/>
      <c r="BCU89" s="316"/>
      <c r="BCV89" s="316"/>
      <c r="BCW89" s="139"/>
      <c r="BCX89" s="316"/>
      <c r="BCY89" s="316"/>
      <c r="BCZ89" s="316"/>
      <c r="BDA89" s="316"/>
      <c r="BDB89" s="316"/>
      <c r="BDC89" s="316"/>
      <c r="BDD89" s="316"/>
      <c r="BDE89" s="316"/>
      <c r="BDF89" s="316"/>
      <c r="BDG89" s="316"/>
      <c r="BDH89" s="139"/>
      <c r="BDI89" s="316"/>
      <c r="BDJ89" s="316"/>
      <c r="BDK89" s="316"/>
      <c r="BDL89" s="316"/>
      <c r="BDM89" s="316"/>
      <c r="BDN89" s="316"/>
      <c r="BDO89" s="316"/>
      <c r="BDP89" s="316"/>
      <c r="BDQ89" s="316"/>
      <c r="BDR89" s="316"/>
      <c r="BDS89" s="139"/>
      <c r="BDT89" s="316"/>
      <c r="BDU89" s="316"/>
      <c r="BDV89" s="316"/>
      <c r="BDW89" s="316"/>
      <c r="BDX89" s="316"/>
      <c r="BDY89" s="316"/>
      <c r="BDZ89" s="316"/>
      <c r="BEA89" s="316"/>
      <c r="BEB89" s="316"/>
      <c r="BEC89" s="316"/>
      <c r="BED89" s="139"/>
      <c r="BEE89" s="316"/>
      <c r="BEF89" s="316"/>
      <c r="BEG89" s="316"/>
      <c r="BEH89" s="316"/>
      <c r="BEI89" s="316"/>
      <c r="BEJ89" s="316"/>
      <c r="BEK89" s="316"/>
      <c r="BEL89" s="316"/>
      <c r="BEM89" s="316"/>
      <c r="BEN89" s="316"/>
      <c r="BEO89" s="139"/>
      <c r="BEP89" s="316"/>
      <c r="BEQ89" s="316"/>
      <c r="BER89" s="316"/>
      <c r="BES89" s="316"/>
      <c r="BET89" s="316"/>
      <c r="BEU89" s="316"/>
      <c r="BEV89" s="316"/>
      <c r="BEW89" s="316"/>
      <c r="BEX89" s="316"/>
      <c r="BEY89" s="316"/>
      <c r="BEZ89" s="139"/>
      <c r="BFA89" s="316"/>
      <c r="BFB89" s="316"/>
      <c r="BFC89" s="316"/>
      <c r="BFD89" s="316"/>
      <c r="BFE89" s="316"/>
      <c r="BFF89" s="316"/>
      <c r="BFG89" s="316"/>
      <c r="BFH89" s="316"/>
      <c r="BFI89" s="316"/>
      <c r="BFJ89" s="316"/>
      <c r="BFK89" s="139"/>
      <c r="BFL89" s="316"/>
      <c r="BFM89" s="316"/>
      <c r="BFN89" s="316"/>
      <c r="BFO89" s="316"/>
      <c r="BFP89" s="316"/>
      <c r="BFQ89" s="316"/>
      <c r="BFR89" s="316"/>
      <c r="BFS89" s="316"/>
      <c r="BFT89" s="316"/>
      <c r="BFU89" s="316"/>
      <c r="BFV89" s="139"/>
      <c r="BFW89" s="316"/>
      <c r="BFX89" s="316"/>
      <c r="BFY89" s="316"/>
      <c r="BFZ89" s="316"/>
      <c r="BGA89" s="316"/>
      <c r="BGB89" s="316"/>
      <c r="BGC89" s="316"/>
      <c r="BGD89" s="316"/>
      <c r="BGE89" s="316"/>
      <c r="BGF89" s="316"/>
      <c r="BGG89" s="139"/>
      <c r="BGH89" s="316"/>
      <c r="BGI89" s="316"/>
      <c r="BGJ89" s="316"/>
      <c r="BGK89" s="316"/>
      <c r="BGL89" s="316"/>
      <c r="BGM89" s="316"/>
      <c r="BGN89" s="316"/>
      <c r="BGO89" s="316"/>
      <c r="BGP89" s="316"/>
      <c r="BGQ89" s="316"/>
      <c r="BGR89" s="139"/>
      <c r="BGS89" s="316"/>
      <c r="BGT89" s="316"/>
      <c r="BGU89" s="316"/>
      <c r="BGV89" s="316"/>
      <c r="BGW89" s="316"/>
      <c r="BGX89" s="316"/>
      <c r="BGY89" s="316"/>
      <c r="BGZ89" s="316"/>
      <c r="BHA89" s="316"/>
      <c r="BHB89" s="316"/>
      <c r="BHC89" s="139"/>
      <c r="BHD89" s="316"/>
      <c r="BHE89" s="316"/>
      <c r="BHF89" s="316"/>
      <c r="BHG89" s="316"/>
      <c r="BHH89" s="316"/>
      <c r="BHI89" s="316"/>
      <c r="BHJ89" s="316"/>
      <c r="BHK89" s="316"/>
      <c r="BHL89" s="316"/>
      <c r="BHM89" s="316"/>
      <c r="BHN89" s="139"/>
      <c r="BHO89" s="316"/>
      <c r="BHP89" s="316"/>
      <c r="BHQ89" s="316"/>
      <c r="BHR89" s="316"/>
      <c r="BHS89" s="316"/>
      <c r="BHT89" s="316"/>
      <c r="BHU89" s="316"/>
      <c r="BHV89" s="316"/>
      <c r="BHW89" s="316"/>
      <c r="BHX89" s="316"/>
      <c r="BHY89" s="139"/>
      <c r="BHZ89" s="316"/>
      <c r="BIA89" s="316"/>
      <c r="BIB89" s="316"/>
      <c r="BIC89" s="316"/>
      <c r="BID89" s="316"/>
      <c r="BIE89" s="316"/>
      <c r="BIF89" s="316"/>
      <c r="BIG89" s="316"/>
      <c r="BIH89" s="316"/>
      <c r="BII89" s="316"/>
      <c r="BIJ89" s="139"/>
      <c r="BIK89" s="316"/>
      <c r="BIL89" s="316"/>
      <c r="BIM89" s="316"/>
      <c r="BIN89" s="316"/>
      <c r="BIO89" s="316"/>
      <c r="BIP89" s="316"/>
      <c r="BIQ89" s="316"/>
      <c r="BIR89" s="316"/>
      <c r="BIS89" s="316"/>
      <c r="BIT89" s="316"/>
      <c r="BIU89" s="139"/>
      <c r="BIV89" s="316"/>
      <c r="BIW89" s="316"/>
      <c r="BIX89" s="316"/>
      <c r="BIY89" s="316"/>
      <c r="BIZ89" s="316"/>
      <c r="BJA89" s="316"/>
      <c r="BJB89" s="316"/>
      <c r="BJC89" s="316"/>
      <c r="BJD89" s="316"/>
      <c r="BJE89" s="316"/>
      <c r="BJF89" s="139"/>
      <c r="BJG89" s="316"/>
      <c r="BJH89" s="316"/>
      <c r="BJI89" s="316"/>
      <c r="BJJ89" s="316"/>
      <c r="BJK89" s="316"/>
      <c r="BJL89" s="316"/>
      <c r="BJM89" s="316"/>
      <c r="BJN89" s="316"/>
      <c r="BJO89" s="316"/>
      <c r="BJP89" s="316"/>
      <c r="BJQ89" s="139"/>
      <c r="BJR89" s="316"/>
      <c r="BJS89" s="316"/>
      <c r="BJT89" s="316"/>
      <c r="BJU89" s="316"/>
      <c r="BJV89" s="316"/>
      <c r="BJW89" s="316"/>
      <c r="BJX89" s="316"/>
      <c r="BJY89" s="316"/>
      <c r="BJZ89" s="316"/>
      <c r="BKA89" s="316"/>
      <c r="BKB89" s="139"/>
      <c r="BKC89" s="316"/>
      <c r="BKD89" s="316"/>
      <c r="BKE89" s="316"/>
      <c r="BKF89" s="316"/>
      <c r="BKG89" s="316"/>
      <c r="BKH89" s="316"/>
      <c r="BKI89" s="316"/>
      <c r="BKJ89" s="316"/>
      <c r="BKK89" s="316"/>
      <c r="BKL89" s="316"/>
      <c r="BKM89" s="139"/>
      <c r="BKN89" s="316"/>
      <c r="BKO89" s="316"/>
      <c r="BKP89" s="316"/>
      <c r="BKQ89" s="316"/>
      <c r="BKR89" s="316"/>
      <c r="BKS89" s="316"/>
      <c r="BKT89" s="316"/>
      <c r="BKU89" s="316"/>
      <c r="BKV89" s="316"/>
      <c r="BKW89" s="316"/>
      <c r="BKX89" s="139"/>
      <c r="BKY89" s="316"/>
      <c r="BKZ89" s="316"/>
      <c r="BLA89" s="316"/>
      <c r="BLB89" s="316"/>
      <c r="BLC89" s="316"/>
      <c r="BLD89" s="316"/>
      <c r="BLE89" s="316"/>
      <c r="BLF89" s="316"/>
      <c r="BLG89" s="316"/>
      <c r="BLH89" s="316"/>
      <c r="BLI89" s="139"/>
      <c r="BLJ89" s="316"/>
      <c r="BLK89" s="316"/>
      <c r="BLL89" s="316"/>
      <c r="BLM89" s="316"/>
      <c r="BLN89" s="316"/>
      <c r="BLO89" s="316"/>
      <c r="BLP89" s="316"/>
      <c r="BLQ89" s="316"/>
      <c r="BLR89" s="316"/>
      <c r="BLS89" s="316"/>
      <c r="BLT89" s="139"/>
      <c r="BLU89" s="316"/>
      <c r="BLV89" s="316"/>
      <c r="BLW89" s="316"/>
      <c r="BLX89" s="316"/>
      <c r="BLY89" s="316"/>
      <c r="BLZ89" s="316"/>
      <c r="BMA89" s="316"/>
      <c r="BMB89" s="316"/>
      <c r="BMC89" s="316"/>
      <c r="BMD89" s="316"/>
      <c r="BME89" s="139"/>
      <c r="BMF89" s="316"/>
      <c r="BMG89" s="316"/>
      <c r="BMH89" s="316"/>
      <c r="BMI89" s="316"/>
      <c r="BMJ89" s="316"/>
      <c r="BMK89" s="316"/>
      <c r="BML89" s="316"/>
      <c r="BMM89" s="316"/>
      <c r="BMN89" s="316"/>
      <c r="BMO89" s="316"/>
      <c r="BMP89" s="139"/>
      <c r="BMQ89" s="316"/>
      <c r="BMR89" s="316"/>
      <c r="BMS89" s="316"/>
      <c r="BMT89" s="316"/>
      <c r="BMU89" s="316"/>
      <c r="BMV89" s="316"/>
      <c r="BMW89" s="316"/>
      <c r="BMX89" s="316"/>
      <c r="BMY89" s="316"/>
      <c r="BMZ89" s="316"/>
      <c r="BNA89" s="139"/>
      <c r="BNB89" s="316"/>
      <c r="BNC89" s="316"/>
      <c r="BND89" s="316"/>
      <c r="BNE89" s="316"/>
      <c r="BNF89" s="316"/>
      <c r="BNG89" s="316"/>
      <c r="BNH89" s="316"/>
      <c r="BNI89" s="316"/>
      <c r="BNJ89" s="316"/>
      <c r="BNK89" s="316"/>
      <c r="BNL89" s="139"/>
      <c r="BNM89" s="316"/>
      <c r="BNN89" s="316"/>
      <c r="BNO89" s="316"/>
      <c r="BNP89" s="316"/>
      <c r="BNQ89" s="316"/>
      <c r="BNR89" s="316"/>
      <c r="BNS89" s="316"/>
      <c r="BNT89" s="316"/>
      <c r="BNU89" s="316"/>
      <c r="BNV89" s="316"/>
      <c r="BNW89" s="139"/>
      <c r="BNX89" s="316"/>
      <c r="BNY89" s="316"/>
      <c r="BNZ89" s="316"/>
      <c r="BOA89" s="316"/>
      <c r="BOB89" s="316"/>
      <c r="BOC89" s="316"/>
      <c r="BOD89" s="316"/>
      <c r="BOE89" s="316"/>
      <c r="BOF89" s="316"/>
      <c r="BOG89" s="316"/>
      <c r="BOH89" s="139"/>
      <c r="BOI89" s="316"/>
      <c r="BOJ89" s="316"/>
      <c r="BOK89" s="316"/>
      <c r="BOL89" s="316"/>
      <c r="BOM89" s="316"/>
      <c r="BON89" s="316"/>
      <c r="BOO89" s="316"/>
      <c r="BOP89" s="316"/>
      <c r="BOQ89" s="316"/>
      <c r="BOR89" s="316"/>
      <c r="BOS89" s="139"/>
      <c r="BOT89" s="316"/>
      <c r="BOU89" s="316"/>
      <c r="BOV89" s="316"/>
      <c r="BOW89" s="316"/>
      <c r="BOX89" s="316"/>
      <c r="BOY89" s="316"/>
      <c r="BOZ89" s="316"/>
      <c r="BPA89" s="316"/>
      <c r="BPB89" s="316"/>
      <c r="BPC89" s="316"/>
      <c r="BPD89" s="139"/>
      <c r="BPE89" s="316"/>
      <c r="BPF89" s="316"/>
      <c r="BPG89" s="316"/>
      <c r="BPH89" s="316"/>
      <c r="BPI89" s="316"/>
      <c r="BPJ89" s="316"/>
      <c r="BPK89" s="316"/>
      <c r="BPL89" s="316"/>
      <c r="BPM89" s="316"/>
      <c r="BPN89" s="316"/>
      <c r="BPO89" s="139"/>
      <c r="BPP89" s="316"/>
      <c r="BPQ89" s="316"/>
      <c r="BPR89" s="316"/>
      <c r="BPS89" s="316"/>
      <c r="BPT89" s="316"/>
      <c r="BPU89" s="316"/>
      <c r="BPV89" s="316"/>
      <c r="BPW89" s="316"/>
      <c r="BPX89" s="316"/>
      <c r="BPY89" s="316"/>
      <c r="BPZ89" s="139"/>
      <c r="BQA89" s="316"/>
      <c r="BQB89" s="316"/>
      <c r="BQC89" s="316"/>
      <c r="BQD89" s="316"/>
      <c r="BQE89" s="316"/>
      <c r="BQF89" s="316"/>
      <c r="BQG89" s="316"/>
      <c r="BQH89" s="316"/>
      <c r="BQI89" s="316"/>
      <c r="BQJ89" s="316"/>
      <c r="BQK89" s="139"/>
      <c r="BQL89" s="316"/>
      <c r="BQM89" s="316"/>
      <c r="BQN89" s="316"/>
      <c r="BQO89" s="316"/>
      <c r="BQP89" s="316"/>
      <c r="BQQ89" s="316"/>
      <c r="BQR89" s="316"/>
      <c r="BQS89" s="316"/>
      <c r="BQT89" s="316"/>
      <c r="BQU89" s="316"/>
      <c r="BQV89" s="139"/>
      <c r="BQW89" s="316"/>
      <c r="BQX89" s="316"/>
      <c r="BQY89" s="316"/>
      <c r="BQZ89" s="316"/>
      <c r="BRA89" s="316"/>
      <c r="BRB89" s="316"/>
      <c r="BRC89" s="316"/>
      <c r="BRD89" s="316"/>
      <c r="BRE89" s="316"/>
      <c r="BRF89" s="316"/>
      <c r="BRG89" s="139"/>
      <c r="BRH89" s="316"/>
      <c r="BRI89" s="316"/>
      <c r="BRJ89" s="316"/>
      <c r="BRK89" s="316"/>
      <c r="BRL89" s="316"/>
      <c r="BRM89" s="316"/>
      <c r="BRN89" s="316"/>
      <c r="BRO89" s="316"/>
      <c r="BRP89" s="316"/>
      <c r="BRQ89" s="316"/>
      <c r="BRR89" s="139"/>
      <c r="BRS89" s="316"/>
      <c r="BRT89" s="316"/>
      <c r="BRU89" s="316"/>
      <c r="BRV89" s="316"/>
      <c r="BRW89" s="316"/>
      <c r="BRX89" s="316"/>
      <c r="BRY89" s="316"/>
      <c r="BRZ89" s="316"/>
      <c r="BSA89" s="316"/>
      <c r="BSB89" s="316"/>
      <c r="BSC89" s="139"/>
      <c r="BSD89" s="316"/>
      <c r="BSE89" s="316"/>
      <c r="BSF89" s="316"/>
      <c r="BSG89" s="316"/>
      <c r="BSH89" s="316"/>
      <c r="BSI89" s="316"/>
      <c r="BSJ89" s="316"/>
      <c r="BSK89" s="316"/>
      <c r="BSL89" s="316"/>
      <c r="BSM89" s="316"/>
      <c r="BSN89" s="139"/>
      <c r="BSO89" s="316"/>
      <c r="BSP89" s="316"/>
      <c r="BSQ89" s="316"/>
      <c r="BSR89" s="316"/>
      <c r="BSS89" s="316"/>
      <c r="BST89" s="316"/>
      <c r="BSU89" s="316"/>
      <c r="BSV89" s="316"/>
      <c r="BSW89" s="316"/>
      <c r="BSX89" s="316"/>
      <c r="BSY89" s="139"/>
      <c r="BSZ89" s="316"/>
      <c r="BTA89" s="316"/>
      <c r="BTB89" s="316"/>
      <c r="BTC89" s="316"/>
      <c r="BTD89" s="316"/>
      <c r="BTE89" s="316"/>
      <c r="BTF89" s="316"/>
      <c r="BTG89" s="316"/>
      <c r="BTH89" s="316"/>
      <c r="BTI89" s="316"/>
      <c r="BTJ89" s="139"/>
      <c r="BTK89" s="316"/>
      <c r="BTL89" s="316"/>
      <c r="BTM89" s="316"/>
      <c r="BTN89" s="316"/>
      <c r="BTO89" s="316"/>
      <c r="BTP89" s="316"/>
      <c r="BTQ89" s="316"/>
      <c r="BTR89" s="316"/>
      <c r="BTS89" s="316"/>
      <c r="BTT89" s="316"/>
      <c r="BTU89" s="139"/>
      <c r="BTV89" s="316"/>
      <c r="BTW89" s="316"/>
      <c r="BTX89" s="316"/>
      <c r="BTY89" s="316"/>
      <c r="BTZ89" s="316"/>
      <c r="BUA89" s="316"/>
      <c r="BUB89" s="316"/>
      <c r="BUC89" s="316"/>
      <c r="BUD89" s="316"/>
      <c r="BUE89" s="316"/>
      <c r="BUF89" s="139"/>
      <c r="BUG89" s="316"/>
      <c r="BUH89" s="316"/>
      <c r="BUI89" s="316"/>
      <c r="BUJ89" s="316"/>
      <c r="BUK89" s="316"/>
      <c r="BUL89" s="316"/>
      <c r="BUM89" s="316"/>
      <c r="BUN89" s="316"/>
      <c r="BUO89" s="316"/>
      <c r="BUP89" s="316"/>
      <c r="BUQ89" s="139"/>
      <c r="BUR89" s="316"/>
      <c r="BUS89" s="316"/>
      <c r="BUT89" s="316"/>
      <c r="BUU89" s="316"/>
      <c r="BUV89" s="316"/>
      <c r="BUW89" s="316"/>
      <c r="BUX89" s="316"/>
      <c r="BUY89" s="316"/>
      <c r="BUZ89" s="316"/>
      <c r="BVA89" s="316"/>
      <c r="BVB89" s="139"/>
      <c r="BVC89" s="316"/>
      <c r="BVD89" s="316"/>
      <c r="BVE89" s="316"/>
      <c r="BVF89" s="316"/>
      <c r="BVG89" s="316"/>
      <c r="BVH89" s="316"/>
      <c r="BVI89" s="316"/>
      <c r="BVJ89" s="316"/>
      <c r="BVK89" s="316"/>
      <c r="BVL89" s="316"/>
      <c r="BVM89" s="139"/>
      <c r="BVN89" s="316"/>
      <c r="BVO89" s="316"/>
      <c r="BVP89" s="316"/>
      <c r="BVQ89" s="316"/>
      <c r="BVR89" s="316"/>
      <c r="BVS89" s="316"/>
      <c r="BVT89" s="316"/>
      <c r="BVU89" s="316"/>
      <c r="BVV89" s="316"/>
      <c r="BVW89" s="316"/>
      <c r="BVX89" s="139"/>
      <c r="BVY89" s="316"/>
      <c r="BVZ89" s="316"/>
      <c r="BWA89" s="316"/>
      <c r="BWB89" s="316"/>
      <c r="BWC89" s="316"/>
      <c r="BWD89" s="316"/>
      <c r="BWE89" s="316"/>
      <c r="BWF89" s="316"/>
      <c r="BWG89" s="316"/>
      <c r="BWH89" s="316"/>
      <c r="BWI89" s="139"/>
      <c r="BWJ89" s="316"/>
      <c r="BWK89" s="316"/>
      <c r="BWL89" s="316"/>
      <c r="BWM89" s="316"/>
      <c r="BWN89" s="316"/>
      <c r="BWO89" s="316"/>
      <c r="BWP89" s="316"/>
      <c r="BWQ89" s="316"/>
      <c r="BWR89" s="316"/>
      <c r="BWS89" s="316"/>
      <c r="BWT89" s="139"/>
      <c r="BWU89" s="316"/>
      <c r="BWV89" s="316"/>
      <c r="BWW89" s="316"/>
      <c r="BWX89" s="316"/>
      <c r="BWY89" s="316"/>
      <c r="BWZ89" s="316"/>
      <c r="BXA89" s="316"/>
      <c r="BXB89" s="316"/>
      <c r="BXC89" s="316"/>
      <c r="BXD89" s="316"/>
      <c r="BXE89" s="139"/>
      <c r="BXF89" s="316"/>
      <c r="BXG89" s="316"/>
      <c r="BXH89" s="316"/>
      <c r="BXI89" s="316"/>
      <c r="BXJ89" s="316"/>
      <c r="BXK89" s="316"/>
      <c r="BXL89" s="316"/>
      <c r="BXM89" s="316"/>
      <c r="BXN89" s="316"/>
      <c r="BXO89" s="316"/>
      <c r="BXP89" s="139"/>
      <c r="BXQ89" s="316"/>
      <c r="BXR89" s="316"/>
      <c r="BXS89" s="316"/>
      <c r="BXT89" s="316"/>
      <c r="BXU89" s="316"/>
      <c r="BXV89" s="316"/>
      <c r="BXW89" s="316"/>
      <c r="BXX89" s="316"/>
      <c r="BXY89" s="316"/>
      <c r="BXZ89" s="316"/>
      <c r="BYA89" s="139"/>
      <c r="BYB89" s="316"/>
      <c r="BYC89" s="316"/>
      <c r="BYD89" s="316"/>
      <c r="BYE89" s="316"/>
      <c r="BYF89" s="316"/>
      <c r="BYG89" s="316"/>
      <c r="BYH89" s="316"/>
      <c r="BYI89" s="316"/>
      <c r="BYJ89" s="316"/>
      <c r="BYK89" s="316"/>
      <c r="BYL89" s="139"/>
      <c r="BYM89" s="316"/>
      <c r="BYN89" s="316"/>
      <c r="BYO89" s="316"/>
      <c r="BYP89" s="316"/>
      <c r="BYQ89" s="316"/>
      <c r="BYR89" s="316"/>
      <c r="BYS89" s="316"/>
      <c r="BYT89" s="316"/>
      <c r="BYU89" s="316"/>
      <c r="BYV89" s="316"/>
      <c r="BYW89" s="139"/>
      <c r="BYX89" s="316"/>
      <c r="BYY89" s="316"/>
      <c r="BYZ89" s="316"/>
      <c r="BZA89" s="316"/>
      <c r="BZB89" s="316"/>
      <c r="BZC89" s="316"/>
      <c r="BZD89" s="316"/>
      <c r="BZE89" s="316"/>
      <c r="BZF89" s="316"/>
      <c r="BZG89" s="316"/>
      <c r="BZH89" s="139"/>
      <c r="BZI89" s="316"/>
      <c r="BZJ89" s="316"/>
      <c r="BZK89" s="316"/>
      <c r="BZL89" s="316"/>
      <c r="BZM89" s="316"/>
      <c r="BZN89" s="316"/>
      <c r="BZO89" s="316"/>
      <c r="BZP89" s="316"/>
      <c r="BZQ89" s="316"/>
      <c r="BZR89" s="316"/>
      <c r="BZS89" s="139"/>
      <c r="BZT89" s="316"/>
      <c r="BZU89" s="316"/>
      <c r="BZV89" s="316"/>
      <c r="BZW89" s="316"/>
      <c r="BZX89" s="316"/>
      <c r="BZY89" s="316"/>
      <c r="BZZ89" s="316"/>
      <c r="CAA89" s="316"/>
      <c r="CAB89" s="316"/>
      <c r="CAC89" s="316"/>
      <c r="CAD89" s="139"/>
      <c r="CAE89" s="316"/>
      <c r="CAF89" s="316"/>
      <c r="CAG89" s="316"/>
      <c r="CAH89" s="316"/>
      <c r="CAI89" s="316"/>
      <c r="CAJ89" s="316"/>
      <c r="CAK89" s="316"/>
      <c r="CAL89" s="316"/>
      <c r="CAM89" s="316"/>
      <c r="CAN89" s="316"/>
      <c r="CAO89" s="139"/>
      <c r="CAP89" s="316"/>
      <c r="CAQ89" s="316"/>
      <c r="CAR89" s="316"/>
      <c r="CAS89" s="316"/>
      <c r="CAT89" s="316"/>
      <c r="CAU89" s="316"/>
      <c r="CAV89" s="316"/>
      <c r="CAW89" s="316"/>
      <c r="CAX89" s="316"/>
      <c r="CAY89" s="316"/>
      <c r="CAZ89" s="139"/>
      <c r="CBA89" s="316"/>
      <c r="CBB89" s="316"/>
      <c r="CBC89" s="316"/>
      <c r="CBD89" s="316"/>
      <c r="CBE89" s="316"/>
      <c r="CBF89" s="316"/>
      <c r="CBG89" s="316"/>
      <c r="CBH89" s="316"/>
      <c r="CBI89" s="316"/>
      <c r="CBJ89" s="316"/>
      <c r="CBK89" s="139"/>
      <c r="CBL89" s="316"/>
      <c r="CBM89" s="316"/>
      <c r="CBN89" s="316"/>
      <c r="CBO89" s="316"/>
      <c r="CBP89" s="316"/>
      <c r="CBQ89" s="316"/>
      <c r="CBR89" s="316"/>
      <c r="CBS89" s="316"/>
      <c r="CBT89" s="316"/>
      <c r="CBU89" s="316"/>
      <c r="CBV89" s="139"/>
      <c r="CBW89" s="316"/>
      <c r="CBX89" s="316"/>
      <c r="CBY89" s="316"/>
      <c r="CBZ89" s="316"/>
      <c r="CCA89" s="316"/>
      <c r="CCB89" s="316"/>
      <c r="CCC89" s="316"/>
      <c r="CCD89" s="316"/>
      <c r="CCE89" s="316"/>
      <c r="CCF89" s="316"/>
      <c r="CCG89" s="139"/>
      <c r="CCH89" s="316"/>
      <c r="CCI89" s="316"/>
      <c r="CCJ89" s="316"/>
      <c r="CCK89" s="316"/>
      <c r="CCL89" s="316"/>
      <c r="CCM89" s="316"/>
      <c r="CCN89" s="316"/>
      <c r="CCO89" s="316"/>
      <c r="CCP89" s="316"/>
      <c r="CCQ89" s="316"/>
      <c r="CCR89" s="139"/>
      <c r="CCS89" s="316"/>
      <c r="CCT89" s="316"/>
      <c r="CCU89" s="316"/>
      <c r="CCV89" s="316"/>
      <c r="CCW89" s="316"/>
      <c r="CCX89" s="316"/>
      <c r="CCY89" s="316"/>
      <c r="CCZ89" s="316"/>
      <c r="CDA89" s="316"/>
      <c r="CDB89" s="316"/>
      <c r="CDC89" s="139"/>
      <c r="CDD89" s="316"/>
      <c r="CDE89" s="316"/>
      <c r="CDF89" s="316"/>
      <c r="CDG89" s="316"/>
      <c r="CDH89" s="316"/>
      <c r="CDI89" s="316"/>
      <c r="CDJ89" s="316"/>
      <c r="CDK89" s="316"/>
      <c r="CDL89" s="316"/>
      <c r="CDM89" s="316"/>
      <c r="CDN89" s="139"/>
      <c r="CDO89" s="316"/>
      <c r="CDP89" s="316"/>
      <c r="CDQ89" s="316"/>
      <c r="CDR89" s="316"/>
      <c r="CDS89" s="316"/>
      <c r="CDT89" s="316"/>
      <c r="CDU89" s="316"/>
      <c r="CDV89" s="316"/>
      <c r="CDW89" s="316"/>
      <c r="CDX89" s="316"/>
      <c r="CDY89" s="139"/>
      <c r="CDZ89" s="316"/>
      <c r="CEA89" s="316"/>
      <c r="CEB89" s="316"/>
      <c r="CEC89" s="316"/>
      <c r="CED89" s="316"/>
      <c r="CEE89" s="316"/>
      <c r="CEF89" s="316"/>
      <c r="CEG89" s="316"/>
      <c r="CEH89" s="316"/>
      <c r="CEI89" s="316"/>
      <c r="CEJ89" s="139"/>
      <c r="CEK89" s="316"/>
      <c r="CEL89" s="316"/>
      <c r="CEM89" s="316"/>
      <c r="CEN89" s="316"/>
      <c r="CEO89" s="316"/>
      <c r="CEP89" s="316"/>
      <c r="CEQ89" s="316"/>
      <c r="CER89" s="316"/>
      <c r="CES89" s="316"/>
      <c r="CET89" s="316"/>
      <c r="CEU89" s="139"/>
      <c r="CEV89" s="316"/>
      <c r="CEW89" s="316"/>
      <c r="CEX89" s="316"/>
      <c r="CEY89" s="316"/>
      <c r="CEZ89" s="316"/>
      <c r="CFA89" s="316"/>
      <c r="CFB89" s="316"/>
      <c r="CFC89" s="316"/>
      <c r="CFD89" s="316"/>
      <c r="CFE89" s="316"/>
      <c r="CFF89" s="139"/>
      <c r="CFG89" s="316"/>
      <c r="CFH89" s="316"/>
      <c r="CFI89" s="316"/>
      <c r="CFJ89" s="316"/>
      <c r="CFK89" s="316"/>
      <c r="CFL89" s="316"/>
      <c r="CFM89" s="316"/>
      <c r="CFN89" s="316"/>
      <c r="CFO89" s="316"/>
      <c r="CFP89" s="316"/>
      <c r="CFQ89" s="139"/>
      <c r="CFR89" s="316"/>
      <c r="CFS89" s="316"/>
      <c r="CFT89" s="316"/>
      <c r="CFU89" s="316"/>
      <c r="CFV89" s="316"/>
      <c r="CFW89" s="316"/>
      <c r="CFX89" s="316"/>
      <c r="CFY89" s="316"/>
      <c r="CFZ89" s="316"/>
      <c r="CGA89" s="316"/>
      <c r="CGB89" s="139"/>
      <c r="CGC89" s="316"/>
      <c r="CGD89" s="316"/>
      <c r="CGE89" s="316"/>
      <c r="CGF89" s="316"/>
      <c r="CGG89" s="316"/>
      <c r="CGH89" s="316"/>
      <c r="CGI89" s="316"/>
      <c r="CGJ89" s="316"/>
      <c r="CGK89" s="316"/>
      <c r="CGL89" s="316"/>
      <c r="CGM89" s="139"/>
      <c r="CGN89" s="316"/>
      <c r="CGO89" s="316"/>
      <c r="CGP89" s="316"/>
      <c r="CGQ89" s="316"/>
      <c r="CGR89" s="316"/>
      <c r="CGS89" s="316"/>
      <c r="CGT89" s="316"/>
      <c r="CGU89" s="316"/>
      <c r="CGV89" s="316"/>
      <c r="CGW89" s="316"/>
      <c r="CGX89" s="139"/>
      <c r="CGY89" s="316"/>
      <c r="CGZ89" s="316"/>
      <c r="CHA89" s="316"/>
      <c r="CHB89" s="316"/>
      <c r="CHC89" s="316"/>
      <c r="CHD89" s="316"/>
      <c r="CHE89" s="316"/>
      <c r="CHF89" s="316"/>
      <c r="CHG89" s="316"/>
      <c r="CHH89" s="316"/>
      <c r="CHI89" s="139"/>
      <c r="CHJ89" s="316"/>
      <c r="CHK89" s="316"/>
      <c r="CHL89" s="316"/>
      <c r="CHM89" s="316"/>
      <c r="CHN89" s="316"/>
      <c r="CHO89" s="316"/>
      <c r="CHP89" s="316"/>
      <c r="CHQ89" s="316"/>
      <c r="CHR89" s="316"/>
      <c r="CHS89" s="316"/>
      <c r="CHT89" s="139"/>
      <c r="CHU89" s="316"/>
      <c r="CHV89" s="316"/>
      <c r="CHW89" s="316"/>
      <c r="CHX89" s="316"/>
      <c r="CHY89" s="316"/>
      <c r="CHZ89" s="316"/>
      <c r="CIA89" s="316"/>
      <c r="CIB89" s="316"/>
      <c r="CIC89" s="316"/>
      <c r="CID89" s="316"/>
      <c r="CIE89" s="139"/>
      <c r="CIF89" s="316"/>
      <c r="CIG89" s="316"/>
      <c r="CIH89" s="316"/>
      <c r="CII89" s="316"/>
      <c r="CIJ89" s="316"/>
      <c r="CIK89" s="316"/>
      <c r="CIL89" s="316"/>
      <c r="CIM89" s="316"/>
      <c r="CIN89" s="316"/>
      <c r="CIO89" s="316"/>
      <c r="CIP89" s="139"/>
      <c r="CIQ89" s="316"/>
      <c r="CIR89" s="316"/>
      <c r="CIS89" s="316"/>
      <c r="CIT89" s="316"/>
      <c r="CIU89" s="316"/>
      <c r="CIV89" s="316"/>
      <c r="CIW89" s="316"/>
      <c r="CIX89" s="316"/>
      <c r="CIY89" s="316"/>
      <c r="CIZ89" s="316"/>
      <c r="CJA89" s="139"/>
      <c r="CJB89" s="316"/>
      <c r="CJC89" s="316"/>
      <c r="CJD89" s="316"/>
      <c r="CJE89" s="316"/>
      <c r="CJF89" s="316"/>
      <c r="CJG89" s="316"/>
      <c r="CJH89" s="316"/>
      <c r="CJI89" s="316"/>
      <c r="CJJ89" s="316"/>
      <c r="CJK89" s="316"/>
      <c r="CJL89" s="139"/>
      <c r="CJM89" s="316"/>
      <c r="CJN89" s="316"/>
      <c r="CJO89" s="316"/>
      <c r="CJP89" s="316"/>
      <c r="CJQ89" s="316"/>
      <c r="CJR89" s="316"/>
      <c r="CJS89" s="316"/>
      <c r="CJT89" s="316"/>
      <c r="CJU89" s="316"/>
      <c r="CJV89" s="316"/>
      <c r="CJW89" s="139"/>
      <c r="CJX89" s="316"/>
      <c r="CJY89" s="316"/>
      <c r="CJZ89" s="316"/>
      <c r="CKA89" s="316"/>
      <c r="CKB89" s="316"/>
      <c r="CKC89" s="316"/>
      <c r="CKD89" s="316"/>
      <c r="CKE89" s="316"/>
      <c r="CKF89" s="316"/>
      <c r="CKG89" s="316"/>
      <c r="CKH89" s="139"/>
      <c r="CKI89" s="316"/>
      <c r="CKJ89" s="316"/>
      <c r="CKK89" s="316"/>
      <c r="CKL89" s="316"/>
      <c r="CKM89" s="316"/>
      <c r="CKN89" s="316"/>
      <c r="CKO89" s="316"/>
      <c r="CKP89" s="316"/>
      <c r="CKQ89" s="316"/>
      <c r="CKR89" s="316"/>
      <c r="CKS89" s="139"/>
      <c r="CKT89" s="316"/>
      <c r="CKU89" s="316"/>
      <c r="CKV89" s="316"/>
      <c r="CKW89" s="316"/>
      <c r="CKX89" s="316"/>
      <c r="CKY89" s="316"/>
      <c r="CKZ89" s="316"/>
      <c r="CLA89" s="316"/>
      <c r="CLB89" s="316"/>
      <c r="CLC89" s="316"/>
      <c r="CLD89" s="139"/>
      <c r="CLE89" s="316"/>
      <c r="CLF89" s="316"/>
      <c r="CLG89" s="316"/>
      <c r="CLH89" s="316"/>
      <c r="CLI89" s="316"/>
      <c r="CLJ89" s="316"/>
      <c r="CLK89" s="316"/>
      <c r="CLL89" s="316"/>
      <c r="CLM89" s="316"/>
      <c r="CLN89" s="316"/>
      <c r="CLO89" s="139"/>
      <c r="CLP89" s="316"/>
      <c r="CLQ89" s="316"/>
      <c r="CLR89" s="316"/>
      <c r="CLS89" s="316"/>
      <c r="CLT89" s="316"/>
      <c r="CLU89" s="316"/>
      <c r="CLV89" s="316"/>
      <c r="CLW89" s="316"/>
      <c r="CLX89" s="316"/>
      <c r="CLY89" s="316"/>
      <c r="CLZ89" s="139"/>
      <c r="CMA89" s="316"/>
      <c r="CMB89" s="316"/>
      <c r="CMC89" s="316"/>
      <c r="CMD89" s="316"/>
      <c r="CME89" s="316"/>
      <c r="CMF89" s="316"/>
      <c r="CMG89" s="316"/>
      <c r="CMH89" s="316"/>
      <c r="CMI89" s="316"/>
      <c r="CMJ89" s="316"/>
      <c r="CMK89" s="139"/>
      <c r="CML89" s="316"/>
      <c r="CMM89" s="316"/>
      <c r="CMN89" s="316"/>
      <c r="CMO89" s="316"/>
      <c r="CMP89" s="316"/>
      <c r="CMQ89" s="316"/>
      <c r="CMR89" s="316"/>
      <c r="CMS89" s="316"/>
      <c r="CMT89" s="316"/>
      <c r="CMU89" s="316"/>
      <c r="CMV89" s="139"/>
      <c r="CMW89" s="316"/>
      <c r="CMX89" s="316"/>
      <c r="CMY89" s="316"/>
      <c r="CMZ89" s="316"/>
      <c r="CNA89" s="316"/>
      <c r="CNB89" s="316"/>
      <c r="CNC89" s="316"/>
      <c r="CND89" s="316"/>
      <c r="CNE89" s="316"/>
      <c r="CNF89" s="316"/>
      <c r="CNG89" s="139"/>
      <c r="CNH89" s="316"/>
      <c r="CNI89" s="316"/>
      <c r="CNJ89" s="316"/>
      <c r="CNK89" s="316"/>
      <c r="CNL89" s="316"/>
      <c r="CNM89" s="316"/>
      <c r="CNN89" s="316"/>
      <c r="CNO89" s="316"/>
      <c r="CNP89" s="316"/>
      <c r="CNQ89" s="316"/>
      <c r="CNR89" s="139"/>
      <c r="CNS89" s="316"/>
      <c r="CNT89" s="316"/>
      <c r="CNU89" s="316"/>
      <c r="CNV89" s="316"/>
      <c r="CNW89" s="316"/>
      <c r="CNX89" s="316"/>
      <c r="CNY89" s="316"/>
      <c r="CNZ89" s="316"/>
      <c r="COA89" s="316"/>
      <c r="COB89" s="316"/>
      <c r="COC89" s="139"/>
      <c r="COD89" s="316"/>
      <c r="COE89" s="316"/>
      <c r="COF89" s="316"/>
      <c r="COG89" s="316"/>
      <c r="COH89" s="316"/>
      <c r="COI89" s="316"/>
      <c r="COJ89" s="316"/>
      <c r="COK89" s="316"/>
      <c r="COL89" s="316"/>
      <c r="COM89" s="316"/>
      <c r="CON89" s="139"/>
      <c r="COO89" s="316"/>
      <c r="COP89" s="316"/>
      <c r="COQ89" s="316"/>
      <c r="COR89" s="316"/>
      <c r="COS89" s="316"/>
      <c r="COT89" s="316"/>
      <c r="COU89" s="316"/>
      <c r="COV89" s="316"/>
      <c r="COW89" s="316"/>
      <c r="COX89" s="316"/>
      <c r="COY89" s="139"/>
      <c r="COZ89" s="316"/>
      <c r="CPA89" s="316"/>
      <c r="CPB89" s="316"/>
      <c r="CPC89" s="316"/>
      <c r="CPD89" s="316"/>
      <c r="CPE89" s="316"/>
      <c r="CPF89" s="316"/>
      <c r="CPG89" s="316"/>
      <c r="CPH89" s="316"/>
      <c r="CPI89" s="316"/>
      <c r="CPJ89" s="139"/>
      <c r="CPK89" s="316"/>
      <c r="CPL89" s="316"/>
      <c r="CPM89" s="316"/>
      <c r="CPN89" s="316"/>
      <c r="CPO89" s="316"/>
      <c r="CPP89" s="316"/>
      <c r="CPQ89" s="316"/>
      <c r="CPR89" s="316"/>
      <c r="CPS89" s="316"/>
      <c r="CPT89" s="316"/>
      <c r="CPU89" s="139"/>
      <c r="CPV89" s="316"/>
      <c r="CPW89" s="316"/>
      <c r="CPX89" s="316"/>
      <c r="CPY89" s="316"/>
      <c r="CPZ89" s="316"/>
      <c r="CQA89" s="316"/>
      <c r="CQB89" s="316"/>
      <c r="CQC89" s="316"/>
      <c r="CQD89" s="316"/>
      <c r="CQE89" s="316"/>
      <c r="CQF89" s="139"/>
      <c r="CQG89" s="316"/>
      <c r="CQH89" s="316"/>
      <c r="CQI89" s="316"/>
      <c r="CQJ89" s="316"/>
      <c r="CQK89" s="316"/>
      <c r="CQL89" s="316"/>
      <c r="CQM89" s="316"/>
      <c r="CQN89" s="316"/>
      <c r="CQO89" s="316"/>
      <c r="CQP89" s="316"/>
      <c r="CQQ89" s="139"/>
      <c r="CQR89" s="316"/>
      <c r="CQS89" s="316"/>
      <c r="CQT89" s="316"/>
      <c r="CQU89" s="316"/>
      <c r="CQV89" s="316"/>
      <c r="CQW89" s="316"/>
      <c r="CQX89" s="316"/>
      <c r="CQY89" s="316"/>
      <c r="CQZ89" s="316"/>
      <c r="CRA89" s="316"/>
      <c r="CRB89" s="139"/>
      <c r="CRC89" s="316"/>
      <c r="CRD89" s="316"/>
      <c r="CRE89" s="316"/>
      <c r="CRF89" s="316"/>
      <c r="CRG89" s="316"/>
      <c r="CRH89" s="316"/>
      <c r="CRI89" s="316"/>
      <c r="CRJ89" s="316"/>
      <c r="CRK89" s="316"/>
      <c r="CRL89" s="316"/>
      <c r="CRM89" s="139"/>
      <c r="CRN89" s="316"/>
      <c r="CRO89" s="316"/>
      <c r="CRP89" s="316"/>
      <c r="CRQ89" s="316"/>
      <c r="CRR89" s="316"/>
      <c r="CRS89" s="316"/>
      <c r="CRT89" s="316"/>
      <c r="CRU89" s="316"/>
      <c r="CRV89" s="316"/>
      <c r="CRW89" s="316"/>
      <c r="CRX89" s="139"/>
      <c r="CRY89" s="316"/>
      <c r="CRZ89" s="316"/>
      <c r="CSA89" s="316"/>
      <c r="CSB89" s="316"/>
      <c r="CSC89" s="316"/>
      <c r="CSD89" s="316"/>
      <c r="CSE89" s="316"/>
      <c r="CSF89" s="316"/>
      <c r="CSG89" s="316"/>
      <c r="CSH89" s="316"/>
      <c r="CSI89" s="139"/>
      <c r="CSJ89" s="316"/>
      <c r="CSK89" s="316"/>
      <c r="CSL89" s="316"/>
      <c r="CSM89" s="316"/>
      <c r="CSN89" s="316"/>
      <c r="CSO89" s="316"/>
      <c r="CSP89" s="316"/>
      <c r="CSQ89" s="316"/>
      <c r="CSR89" s="316"/>
      <c r="CSS89" s="316"/>
      <c r="CST89" s="139"/>
      <c r="CSU89" s="316"/>
      <c r="CSV89" s="316"/>
      <c r="CSW89" s="316"/>
      <c r="CSX89" s="316"/>
      <c r="CSY89" s="316"/>
      <c r="CSZ89" s="316"/>
      <c r="CTA89" s="316"/>
      <c r="CTB89" s="316"/>
      <c r="CTC89" s="316"/>
      <c r="CTD89" s="316"/>
      <c r="CTE89" s="139"/>
      <c r="CTF89" s="316"/>
      <c r="CTG89" s="316"/>
      <c r="CTH89" s="316"/>
      <c r="CTI89" s="316"/>
      <c r="CTJ89" s="316"/>
      <c r="CTK89" s="316"/>
      <c r="CTL89" s="316"/>
      <c r="CTM89" s="316"/>
      <c r="CTN89" s="316"/>
      <c r="CTO89" s="316"/>
      <c r="CTP89" s="139"/>
      <c r="CTQ89" s="316"/>
      <c r="CTR89" s="316"/>
      <c r="CTS89" s="316"/>
      <c r="CTT89" s="316"/>
      <c r="CTU89" s="316"/>
      <c r="CTV89" s="316"/>
      <c r="CTW89" s="316"/>
      <c r="CTX89" s="316"/>
      <c r="CTY89" s="316"/>
      <c r="CTZ89" s="316"/>
      <c r="CUA89" s="139"/>
      <c r="CUB89" s="316"/>
      <c r="CUC89" s="316"/>
      <c r="CUD89" s="316"/>
      <c r="CUE89" s="316"/>
      <c r="CUF89" s="316"/>
      <c r="CUG89" s="316"/>
      <c r="CUH89" s="316"/>
      <c r="CUI89" s="316"/>
      <c r="CUJ89" s="316"/>
      <c r="CUK89" s="316"/>
      <c r="CUL89" s="139"/>
      <c r="CUM89" s="316"/>
      <c r="CUN89" s="316"/>
      <c r="CUO89" s="316"/>
      <c r="CUP89" s="316"/>
      <c r="CUQ89" s="316"/>
      <c r="CUR89" s="316"/>
      <c r="CUS89" s="316"/>
      <c r="CUT89" s="316"/>
      <c r="CUU89" s="316"/>
      <c r="CUV89" s="316"/>
      <c r="CUW89" s="139"/>
      <c r="CUX89" s="316"/>
      <c r="CUY89" s="316"/>
      <c r="CUZ89" s="316"/>
      <c r="CVA89" s="316"/>
      <c r="CVB89" s="316"/>
      <c r="CVC89" s="316"/>
      <c r="CVD89" s="316"/>
      <c r="CVE89" s="316"/>
      <c r="CVF89" s="316"/>
      <c r="CVG89" s="316"/>
      <c r="CVH89" s="139"/>
      <c r="CVI89" s="316"/>
      <c r="CVJ89" s="316"/>
      <c r="CVK89" s="316"/>
      <c r="CVL89" s="316"/>
      <c r="CVM89" s="316"/>
      <c r="CVN89" s="316"/>
      <c r="CVO89" s="316"/>
      <c r="CVP89" s="316"/>
      <c r="CVQ89" s="316"/>
      <c r="CVR89" s="316"/>
      <c r="CVS89" s="139"/>
      <c r="CVT89" s="316"/>
      <c r="CVU89" s="316"/>
      <c r="CVV89" s="316"/>
      <c r="CVW89" s="316"/>
      <c r="CVX89" s="316"/>
      <c r="CVY89" s="316"/>
      <c r="CVZ89" s="316"/>
      <c r="CWA89" s="316"/>
      <c r="CWB89" s="316"/>
      <c r="CWC89" s="316"/>
      <c r="CWD89" s="139"/>
      <c r="CWE89" s="316"/>
      <c r="CWF89" s="316"/>
      <c r="CWG89" s="316"/>
      <c r="CWH89" s="316"/>
      <c r="CWI89" s="316"/>
      <c r="CWJ89" s="316"/>
      <c r="CWK89" s="316"/>
      <c r="CWL89" s="316"/>
      <c r="CWM89" s="316"/>
      <c r="CWN89" s="316"/>
      <c r="CWO89" s="139"/>
      <c r="CWP89" s="316"/>
      <c r="CWQ89" s="316"/>
      <c r="CWR89" s="316"/>
      <c r="CWS89" s="316"/>
      <c r="CWT89" s="316"/>
      <c r="CWU89" s="316"/>
      <c r="CWV89" s="316"/>
      <c r="CWW89" s="316"/>
      <c r="CWX89" s="316"/>
      <c r="CWY89" s="316"/>
      <c r="CWZ89" s="139"/>
      <c r="CXA89" s="316"/>
      <c r="CXB89" s="316"/>
      <c r="CXC89" s="316"/>
      <c r="CXD89" s="316"/>
      <c r="CXE89" s="316"/>
      <c r="CXF89" s="316"/>
      <c r="CXG89" s="316"/>
      <c r="CXH89" s="316"/>
      <c r="CXI89" s="316"/>
      <c r="CXJ89" s="316"/>
      <c r="CXK89" s="139"/>
      <c r="CXL89" s="316"/>
      <c r="CXM89" s="316"/>
      <c r="CXN89" s="316"/>
      <c r="CXO89" s="316"/>
      <c r="CXP89" s="316"/>
      <c r="CXQ89" s="316"/>
      <c r="CXR89" s="316"/>
      <c r="CXS89" s="316"/>
      <c r="CXT89" s="316"/>
      <c r="CXU89" s="316"/>
      <c r="CXV89" s="139"/>
      <c r="CXW89" s="316"/>
      <c r="CXX89" s="316"/>
      <c r="CXY89" s="316"/>
      <c r="CXZ89" s="316"/>
      <c r="CYA89" s="316"/>
      <c r="CYB89" s="316"/>
      <c r="CYC89" s="316"/>
      <c r="CYD89" s="316"/>
      <c r="CYE89" s="316"/>
      <c r="CYF89" s="316"/>
      <c r="CYG89" s="139"/>
      <c r="CYH89" s="316"/>
      <c r="CYI89" s="316"/>
      <c r="CYJ89" s="316"/>
      <c r="CYK89" s="316"/>
      <c r="CYL89" s="316"/>
      <c r="CYM89" s="316"/>
      <c r="CYN89" s="316"/>
      <c r="CYO89" s="316"/>
      <c r="CYP89" s="316"/>
      <c r="CYQ89" s="316"/>
      <c r="CYR89" s="139"/>
      <c r="CYS89" s="316"/>
      <c r="CYT89" s="316"/>
      <c r="CYU89" s="316"/>
      <c r="CYV89" s="316"/>
      <c r="CYW89" s="316"/>
      <c r="CYX89" s="316"/>
      <c r="CYY89" s="316"/>
      <c r="CYZ89" s="316"/>
      <c r="CZA89" s="316"/>
      <c r="CZB89" s="316"/>
      <c r="CZC89" s="139"/>
      <c r="CZD89" s="316"/>
      <c r="CZE89" s="316"/>
      <c r="CZF89" s="316"/>
      <c r="CZG89" s="316"/>
      <c r="CZH89" s="316"/>
      <c r="CZI89" s="316"/>
      <c r="CZJ89" s="316"/>
      <c r="CZK89" s="316"/>
      <c r="CZL89" s="316"/>
      <c r="CZM89" s="316"/>
      <c r="CZN89" s="139"/>
      <c r="CZO89" s="316"/>
      <c r="CZP89" s="316"/>
      <c r="CZQ89" s="316"/>
      <c r="CZR89" s="316"/>
      <c r="CZS89" s="316"/>
      <c r="CZT89" s="316"/>
      <c r="CZU89" s="316"/>
      <c r="CZV89" s="316"/>
      <c r="CZW89" s="316"/>
      <c r="CZX89" s="316"/>
      <c r="CZY89" s="139"/>
      <c r="CZZ89" s="316"/>
      <c r="DAA89" s="316"/>
      <c r="DAB89" s="316"/>
      <c r="DAC89" s="316"/>
      <c r="DAD89" s="316"/>
      <c r="DAE89" s="316"/>
      <c r="DAF89" s="316"/>
      <c r="DAG89" s="316"/>
      <c r="DAH89" s="316"/>
      <c r="DAI89" s="316"/>
      <c r="DAJ89" s="139"/>
      <c r="DAK89" s="316"/>
      <c r="DAL89" s="316"/>
      <c r="DAM89" s="316"/>
      <c r="DAN89" s="316"/>
      <c r="DAO89" s="316"/>
      <c r="DAP89" s="316"/>
      <c r="DAQ89" s="316"/>
      <c r="DAR89" s="316"/>
      <c r="DAS89" s="316"/>
      <c r="DAT89" s="316"/>
      <c r="DAU89" s="139"/>
      <c r="DAV89" s="316"/>
      <c r="DAW89" s="316"/>
      <c r="DAX89" s="316"/>
      <c r="DAY89" s="316"/>
      <c r="DAZ89" s="316"/>
      <c r="DBA89" s="316"/>
      <c r="DBB89" s="316"/>
      <c r="DBC89" s="316"/>
      <c r="DBD89" s="316"/>
      <c r="DBE89" s="316"/>
      <c r="DBF89" s="139"/>
      <c r="DBG89" s="316"/>
      <c r="DBH89" s="316"/>
      <c r="DBI89" s="316"/>
      <c r="DBJ89" s="316"/>
      <c r="DBK89" s="316"/>
      <c r="DBL89" s="316"/>
      <c r="DBM89" s="316"/>
      <c r="DBN89" s="316"/>
      <c r="DBO89" s="316"/>
      <c r="DBP89" s="316"/>
      <c r="DBQ89" s="139"/>
      <c r="DBR89" s="316"/>
      <c r="DBS89" s="316"/>
      <c r="DBT89" s="316"/>
      <c r="DBU89" s="316"/>
      <c r="DBV89" s="316"/>
      <c r="DBW89" s="316"/>
      <c r="DBX89" s="316"/>
      <c r="DBY89" s="316"/>
      <c r="DBZ89" s="316"/>
      <c r="DCA89" s="316"/>
      <c r="DCB89" s="139"/>
      <c r="DCC89" s="316"/>
      <c r="DCD89" s="316"/>
      <c r="DCE89" s="316"/>
      <c r="DCF89" s="316"/>
      <c r="DCG89" s="316"/>
      <c r="DCH89" s="316"/>
      <c r="DCI89" s="316"/>
      <c r="DCJ89" s="316"/>
      <c r="DCK89" s="316"/>
      <c r="DCL89" s="316"/>
      <c r="DCM89" s="139"/>
      <c r="DCN89" s="316"/>
      <c r="DCO89" s="316"/>
      <c r="DCP89" s="316"/>
      <c r="DCQ89" s="316"/>
      <c r="DCR89" s="316"/>
      <c r="DCS89" s="316"/>
      <c r="DCT89" s="316"/>
      <c r="DCU89" s="316"/>
      <c r="DCV89" s="316"/>
      <c r="DCW89" s="316"/>
      <c r="DCX89" s="139"/>
      <c r="DCY89" s="316"/>
      <c r="DCZ89" s="316"/>
      <c r="DDA89" s="316"/>
      <c r="DDB89" s="316"/>
      <c r="DDC89" s="316"/>
      <c r="DDD89" s="316"/>
      <c r="DDE89" s="316"/>
      <c r="DDF89" s="316"/>
      <c r="DDG89" s="316"/>
      <c r="DDH89" s="316"/>
      <c r="DDI89" s="139"/>
      <c r="DDJ89" s="316"/>
      <c r="DDK89" s="316"/>
      <c r="DDL89" s="316"/>
      <c r="DDM89" s="316"/>
      <c r="DDN89" s="316"/>
      <c r="DDO89" s="316"/>
      <c r="DDP89" s="316"/>
      <c r="DDQ89" s="316"/>
      <c r="DDR89" s="316"/>
      <c r="DDS89" s="316"/>
      <c r="DDT89" s="139"/>
      <c r="DDU89" s="316"/>
      <c r="DDV89" s="316"/>
      <c r="DDW89" s="316"/>
      <c r="DDX89" s="316"/>
      <c r="DDY89" s="316"/>
      <c r="DDZ89" s="316"/>
      <c r="DEA89" s="316"/>
      <c r="DEB89" s="316"/>
      <c r="DEC89" s="316"/>
      <c r="DED89" s="316"/>
      <c r="DEE89" s="139"/>
      <c r="DEF89" s="316"/>
      <c r="DEG89" s="316"/>
      <c r="DEH89" s="316"/>
      <c r="DEI89" s="316"/>
      <c r="DEJ89" s="316"/>
      <c r="DEK89" s="316"/>
      <c r="DEL89" s="316"/>
      <c r="DEM89" s="316"/>
      <c r="DEN89" s="316"/>
      <c r="DEO89" s="316"/>
      <c r="DEP89" s="139"/>
      <c r="DEQ89" s="316"/>
      <c r="DER89" s="316"/>
      <c r="DES89" s="316"/>
      <c r="DET89" s="316"/>
      <c r="DEU89" s="316"/>
      <c r="DEV89" s="316"/>
      <c r="DEW89" s="316"/>
      <c r="DEX89" s="316"/>
      <c r="DEY89" s="316"/>
      <c r="DEZ89" s="316"/>
      <c r="DFA89" s="139"/>
      <c r="DFB89" s="316"/>
      <c r="DFC89" s="316"/>
      <c r="DFD89" s="316"/>
      <c r="DFE89" s="316"/>
      <c r="DFF89" s="316"/>
      <c r="DFG89" s="316"/>
      <c r="DFH89" s="316"/>
      <c r="DFI89" s="316"/>
      <c r="DFJ89" s="316"/>
      <c r="DFK89" s="316"/>
      <c r="DFL89" s="139"/>
      <c r="DFM89" s="316"/>
      <c r="DFN89" s="316"/>
      <c r="DFO89" s="316"/>
      <c r="DFP89" s="316"/>
      <c r="DFQ89" s="316"/>
      <c r="DFR89" s="316"/>
      <c r="DFS89" s="316"/>
      <c r="DFT89" s="316"/>
      <c r="DFU89" s="316"/>
      <c r="DFV89" s="316"/>
      <c r="DFW89" s="139"/>
      <c r="DFX89" s="316"/>
      <c r="DFY89" s="316"/>
      <c r="DFZ89" s="316"/>
      <c r="DGA89" s="316"/>
      <c r="DGB89" s="316"/>
      <c r="DGC89" s="316"/>
      <c r="DGD89" s="316"/>
      <c r="DGE89" s="316"/>
      <c r="DGF89" s="316"/>
      <c r="DGG89" s="316"/>
      <c r="DGH89" s="139"/>
      <c r="DGI89" s="316"/>
      <c r="DGJ89" s="316"/>
      <c r="DGK89" s="316"/>
      <c r="DGL89" s="316"/>
      <c r="DGM89" s="316"/>
      <c r="DGN89" s="316"/>
      <c r="DGO89" s="316"/>
      <c r="DGP89" s="316"/>
      <c r="DGQ89" s="316"/>
      <c r="DGR89" s="316"/>
      <c r="DGS89" s="139"/>
      <c r="DGT89" s="316"/>
      <c r="DGU89" s="316"/>
      <c r="DGV89" s="316"/>
      <c r="DGW89" s="316"/>
      <c r="DGX89" s="316"/>
      <c r="DGY89" s="316"/>
      <c r="DGZ89" s="316"/>
      <c r="DHA89" s="316"/>
      <c r="DHB89" s="316"/>
      <c r="DHC89" s="316"/>
      <c r="DHD89" s="139"/>
      <c r="DHE89" s="316"/>
      <c r="DHF89" s="316"/>
      <c r="DHG89" s="316"/>
      <c r="DHH89" s="316"/>
      <c r="DHI89" s="316"/>
      <c r="DHJ89" s="316"/>
      <c r="DHK89" s="316"/>
      <c r="DHL89" s="316"/>
      <c r="DHM89" s="316"/>
      <c r="DHN89" s="316"/>
      <c r="DHO89" s="139"/>
      <c r="DHP89" s="316"/>
      <c r="DHQ89" s="316"/>
      <c r="DHR89" s="316"/>
      <c r="DHS89" s="316"/>
      <c r="DHT89" s="316"/>
      <c r="DHU89" s="316"/>
      <c r="DHV89" s="316"/>
      <c r="DHW89" s="316"/>
      <c r="DHX89" s="316"/>
      <c r="DHY89" s="316"/>
      <c r="DHZ89" s="139"/>
      <c r="DIA89" s="316"/>
      <c r="DIB89" s="316"/>
      <c r="DIC89" s="316"/>
      <c r="DID89" s="316"/>
      <c r="DIE89" s="316"/>
      <c r="DIF89" s="316"/>
      <c r="DIG89" s="316"/>
      <c r="DIH89" s="316"/>
      <c r="DII89" s="316"/>
      <c r="DIJ89" s="316"/>
      <c r="DIK89" s="139"/>
      <c r="DIL89" s="316"/>
      <c r="DIM89" s="316"/>
      <c r="DIN89" s="316"/>
      <c r="DIO89" s="316"/>
      <c r="DIP89" s="316"/>
      <c r="DIQ89" s="316"/>
      <c r="DIR89" s="316"/>
      <c r="DIS89" s="316"/>
      <c r="DIT89" s="316"/>
      <c r="DIU89" s="316"/>
      <c r="DIV89" s="139"/>
      <c r="DIW89" s="316"/>
      <c r="DIX89" s="316"/>
      <c r="DIY89" s="316"/>
      <c r="DIZ89" s="316"/>
      <c r="DJA89" s="316"/>
      <c r="DJB89" s="316"/>
      <c r="DJC89" s="316"/>
      <c r="DJD89" s="316"/>
      <c r="DJE89" s="316"/>
      <c r="DJF89" s="316"/>
      <c r="DJG89" s="139"/>
      <c r="DJH89" s="316"/>
      <c r="DJI89" s="316"/>
      <c r="DJJ89" s="316"/>
      <c r="DJK89" s="316"/>
      <c r="DJL89" s="316"/>
      <c r="DJM89" s="316"/>
      <c r="DJN89" s="316"/>
      <c r="DJO89" s="316"/>
      <c r="DJP89" s="316"/>
      <c r="DJQ89" s="316"/>
      <c r="DJR89" s="139"/>
      <c r="DJS89" s="316"/>
      <c r="DJT89" s="316"/>
      <c r="DJU89" s="316"/>
      <c r="DJV89" s="316"/>
      <c r="DJW89" s="316"/>
      <c r="DJX89" s="316"/>
      <c r="DJY89" s="316"/>
      <c r="DJZ89" s="316"/>
      <c r="DKA89" s="316"/>
      <c r="DKB89" s="316"/>
      <c r="DKC89" s="139"/>
      <c r="DKD89" s="316"/>
      <c r="DKE89" s="316"/>
      <c r="DKF89" s="316"/>
      <c r="DKG89" s="316"/>
      <c r="DKH89" s="316"/>
      <c r="DKI89" s="316"/>
      <c r="DKJ89" s="316"/>
      <c r="DKK89" s="316"/>
      <c r="DKL89" s="316"/>
      <c r="DKM89" s="316"/>
      <c r="DKN89" s="139"/>
      <c r="DKO89" s="316"/>
      <c r="DKP89" s="316"/>
      <c r="DKQ89" s="316"/>
      <c r="DKR89" s="316"/>
      <c r="DKS89" s="316"/>
      <c r="DKT89" s="316"/>
      <c r="DKU89" s="316"/>
      <c r="DKV89" s="316"/>
      <c r="DKW89" s="316"/>
      <c r="DKX89" s="316"/>
      <c r="DKY89" s="139"/>
      <c r="DKZ89" s="316"/>
      <c r="DLA89" s="316"/>
      <c r="DLB89" s="316"/>
      <c r="DLC89" s="316"/>
      <c r="DLD89" s="316"/>
      <c r="DLE89" s="316"/>
      <c r="DLF89" s="316"/>
      <c r="DLG89" s="316"/>
      <c r="DLH89" s="316"/>
      <c r="DLI89" s="316"/>
      <c r="DLJ89" s="139"/>
      <c r="DLK89" s="316"/>
      <c r="DLL89" s="316"/>
      <c r="DLM89" s="316"/>
      <c r="DLN89" s="316"/>
      <c r="DLO89" s="316"/>
      <c r="DLP89" s="316"/>
      <c r="DLQ89" s="316"/>
      <c r="DLR89" s="316"/>
      <c r="DLS89" s="316"/>
      <c r="DLT89" s="316"/>
      <c r="DLU89" s="139"/>
      <c r="DLV89" s="316"/>
      <c r="DLW89" s="316"/>
      <c r="DLX89" s="316"/>
      <c r="DLY89" s="316"/>
      <c r="DLZ89" s="316"/>
      <c r="DMA89" s="316"/>
      <c r="DMB89" s="316"/>
      <c r="DMC89" s="316"/>
      <c r="DMD89" s="316"/>
      <c r="DME89" s="316"/>
      <c r="DMF89" s="139"/>
      <c r="DMG89" s="316"/>
      <c r="DMH89" s="316"/>
      <c r="DMI89" s="316"/>
      <c r="DMJ89" s="316"/>
      <c r="DMK89" s="316"/>
      <c r="DML89" s="316"/>
      <c r="DMM89" s="316"/>
      <c r="DMN89" s="316"/>
      <c r="DMO89" s="316"/>
      <c r="DMP89" s="316"/>
      <c r="DMQ89" s="139"/>
      <c r="DMR89" s="316"/>
      <c r="DMS89" s="316"/>
      <c r="DMT89" s="316"/>
      <c r="DMU89" s="316"/>
      <c r="DMV89" s="316"/>
      <c r="DMW89" s="316"/>
      <c r="DMX89" s="316"/>
      <c r="DMY89" s="316"/>
      <c r="DMZ89" s="316"/>
      <c r="DNA89" s="316"/>
      <c r="DNB89" s="139"/>
      <c r="DNC89" s="316"/>
      <c r="DND89" s="316"/>
      <c r="DNE89" s="316"/>
      <c r="DNF89" s="316"/>
      <c r="DNG89" s="316"/>
      <c r="DNH89" s="316"/>
      <c r="DNI89" s="316"/>
      <c r="DNJ89" s="316"/>
      <c r="DNK89" s="316"/>
      <c r="DNL89" s="316"/>
      <c r="DNM89" s="139"/>
      <c r="DNN89" s="316"/>
      <c r="DNO89" s="316"/>
      <c r="DNP89" s="316"/>
      <c r="DNQ89" s="316"/>
      <c r="DNR89" s="316"/>
      <c r="DNS89" s="316"/>
      <c r="DNT89" s="316"/>
      <c r="DNU89" s="316"/>
      <c r="DNV89" s="316"/>
      <c r="DNW89" s="316"/>
      <c r="DNX89" s="139"/>
      <c r="DNY89" s="316"/>
      <c r="DNZ89" s="316"/>
      <c r="DOA89" s="316"/>
      <c r="DOB89" s="316"/>
      <c r="DOC89" s="316"/>
      <c r="DOD89" s="316"/>
      <c r="DOE89" s="316"/>
      <c r="DOF89" s="316"/>
      <c r="DOG89" s="316"/>
      <c r="DOH89" s="316"/>
      <c r="DOI89" s="139"/>
      <c r="DOJ89" s="316"/>
      <c r="DOK89" s="316"/>
      <c r="DOL89" s="316"/>
      <c r="DOM89" s="316"/>
      <c r="DON89" s="316"/>
      <c r="DOO89" s="316"/>
      <c r="DOP89" s="316"/>
      <c r="DOQ89" s="316"/>
      <c r="DOR89" s="316"/>
      <c r="DOS89" s="316"/>
      <c r="DOT89" s="139"/>
      <c r="DOU89" s="316"/>
      <c r="DOV89" s="316"/>
      <c r="DOW89" s="316"/>
      <c r="DOX89" s="316"/>
      <c r="DOY89" s="316"/>
      <c r="DOZ89" s="316"/>
      <c r="DPA89" s="316"/>
      <c r="DPB89" s="316"/>
      <c r="DPC89" s="316"/>
      <c r="DPD89" s="316"/>
      <c r="DPE89" s="139"/>
      <c r="DPF89" s="316"/>
      <c r="DPG89" s="316"/>
      <c r="DPH89" s="316"/>
      <c r="DPI89" s="316"/>
      <c r="DPJ89" s="316"/>
      <c r="DPK89" s="316"/>
      <c r="DPL89" s="316"/>
      <c r="DPM89" s="316"/>
      <c r="DPN89" s="316"/>
      <c r="DPO89" s="316"/>
      <c r="DPP89" s="139"/>
      <c r="DPQ89" s="316"/>
      <c r="DPR89" s="316"/>
      <c r="DPS89" s="316"/>
      <c r="DPT89" s="316"/>
      <c r="DPU89" s="316"/>
      <c r="DPV89" s="316"/>
      <c r="DPW89" s="316"/>
      <c r="DPX89" s="316"/>
      <c r="DPY89" s="316"/>
      <c r="DPZ89" s="316"/>
      <c r="DQA89" s="139"/>
      <c r="DQB89" s="316"/>
      <c r="DQC89" s="316"/>
      <c r="DQD89" s="316"/>
      <c r="DQE89" s="316"/>
      <c r="DQF89" s="316"/>
      <c r="DQG89" s="316"/>
      <c r="DQH89" s="316"/>
      <c r="DQI89" s="316"/>
      <c r="DQJ89" s="316"/>
      <c r="DQK89" s="316"/>
      <c r="DQL89" s="139"/>
      <c r="DQM89" s="316"/>
      <c r="DQN89" s="316"/>
      <c r="DQO89" s="316"/>
      <c r="DQP89" s="316"/>
      <c r="DQQ89" s="316"/>
      <c r="DQR89" s="316"/>
      <c r="DQS89" s="316"/>
      <c r="DQT89" s="316"/>
      <c r="DQU89" s="316"/>
      <c r="DQV89" s="316"/>
      <c r="DQW89" s="139"/>
      <c r="DQX89" s="316"/>
      <c r="DQY89" s="316"/>
      <c r="DQZ89" s="316"/>
      <c r="DRA89" s="316"/>
      <c r="DRB89" s="316"/>
      <c r="DRC89" s="316"/>
      <c r="DRD89" s="316"/>
      <c r="DRE89" s="316"/>
      <c r="DRF89" s="316"/>
      <c r="DRG89" s="316"/>
      <c r="DRH89" s="139"/>
      <c r="DRI89" s="316"/>
      <c r="DRJ89" s="316"/>
      <c r="DRK89" s="316"/>
      <c r="DRL89" s="316"/>
      <c r="DRM89" s="316"/>
      <c r="DRN89" s="316"/>
      <c r="DRO89" s="316"/>
      <c r="DRP89" s="316"/>
      <c r="DRQ89" s="316"/>
      <c r="DRR89" s="316"/>
      <c r="DRS89" s="139"/>
      <c r="DRT89" s="316"/>
      <c r="DRU89" s="316"/>
      <c r="DRV89" s="316"/>
      <c r="DRW89" s="316"/>
      <c r="DRX89" s="316"/>
      <c r="DRY89" s="316"/>
      <c r="DRZ89" s="316"/>
      <c r="DSA89" s="316"/>
      <c r="DSB89" s="316"/>
      <c r="DSC89" s="316"/>
      <c r="DSD89" s="139"/>
      <c r="DSE89" s="316"/>
      <c r="DSF89" s="316"/>
      <c r="DSG89" s="316"/>
      <c r="DSH89" s="316"/>
      <c r="DSI89" s="316"/>
      <c r="DSJ89" s="316"/>
      <c r="DSK89" s="316"/>
      <c r="DSL89" s="316"/>
      <c r="DSM89" s="316"/>
      <c r="DSN89" s="316"/>
      <c r="DSO89" s="139"/>
      <c r="DSP89" s="316"/>
      <c r="DSQ89" s="316"/>
      <c r="DSR89" s="316"/>
      <c r="DSS89" s="316"/>
      <c r="DST89" s="316"/>
      <c r="DSU89" s="316"/>
      <c r="DSV89" s="316"/>
      <c r="DSW89" s="316"/>
      <c r="DSX89" s="316"/>
      <c r="DSY89" s="316"/>
      <c r="DSZ89" s="139"/>
      <c r="DTA89" s="316"/>
      <c r="DTB89" s="316"/>
      <c r="DTC89" s="316"/>
      <c r="DTD89" s="316"/>
      <c r="DTE89" s="316"/>
      <c r="DTF89" s="316"/>
      <c r="DTG89" s="316"/>
      <c r="DTH89" s="316"/>
      <c r="DTI89" s="316"/>
      <c r="DTJ89" s="316"/>
      <c r="DTK89" s="139"/>
      <c r="DTL89" s="316"/>
      <c r="DTM89" s="316"/>
      <c r="DTN89" s="316"/>
      <c r="DTO89" s="316"/>
      <c r="DTP89" s="316"/>
      <c r="DTQ89" s="316"/>
      <c r="DTR89" s="316"/>
      <c r="DTS89" s="316"/>
      <c r="DTT89" s="316"/>
      <c r="DTU89" s="316"/>
      <c r="DTV89" s="139"/>
      <c r="DTW89" s="316"/>
      <c r="DTX89" s="316"/>
      <c r="DTY89" s="316"/>
      <c r="DTZ89" s="316"/>
      <c r="DUA89" s="316"/>
      <c r="DUB89" s="316"/>
      <c r="DUC89" s="316"/>
      <c r="DUD89" s="316"/>
      <c r="DUE89" s="316"/>
      <c r="DUF89" s="316"/>
      <c r="DUG89" s="139"/>
      <c r="DUH89" s="316"/>
      <c r="DUI89" s="316"/>
      <c r="DUJ89" s="316"/>
      <c r="DUK89" s="316"/>
      <c r="DUL89" s="316"/>
      <c r="DUM89" s="316"/>
      <c r="DUN89" s="316"/>
      <c r="DUO89" s="316"/>
      <c r="DUP89" s="316"/>
      <c r="DUQ89" s="316"/>
      <c r="DUR89" s="139"/>
      <c r="DUS89" s="316"/>
      <c r="DUT89" s="316"/>
      <c r="DUU89" s="316"/>
      <c r="DUV89" s="316"/>
      <c r="DUW89" s="316"/>
      <c r="DUX89" s="316"/>
      <c r="DUY89" s="316"/>
      <c r="DUZ89" s="316"/>
      <c r="DVA89" s="316"/>
      <c r="DVB89" s="316"/>
      <c r="DVC89" s="139"/>
      <c r="DVD89" s="316"/>
      <c r="DVE89" s="316"/>
      <c r="DVF89" s="316"/>
      <c r="DVG89" s="316"/>
      <c r="DVH89" s="316"/>
      <c r="DVI89" s="316"/>
      <c r="DVJ89" s="316"/>
      <c r="DVK89" s="316"/>
      <c r="DVL89" s="316"/>
      <c r="DVM89" s="316"/>
      <c r="DVN89" s="139"/>
      <c r="DVO89" s="316"/>
      <c r="DVP89" s="316"/>
      <c r="DVQ89" s="316"/>
      <c r="DVR89" s="316"/>
      <c r="DVS89" s="316"/>
      <c r="DVT89" s="316"/>
      <c r="DVU89" s="316"/>
      <c r="DVV89" s="316"/>
      <c r="DVW89" s="316"/>
      <c r="DVX89" s="316"/>
      <c r="DVY89" s="139"/>
      <c r="DVZ89" s="316"/>
      <c r="DWA89" s="316"/>
      <c r="DWB89" s="316"/>
      <c r="DWC89" s="316"/>
      <c r="DWD89" s="316"/>
      <c r="DWE89" s="316"/>
      <c r="DWF89" s="316"/>
      <c r="DWG89" s="316"/>
      <c r="DWH89" s="316"/>
      <c r="DWI89" s="316"/>
      <c r="DWJ89" s="139"/>
      <c r="DWK89" s="316"/>
      <c r="DWL89" s="316"/>
      <c r="DWM89" s="316"/>
      <c r="DWN89" s="316"/>
      <c r="DWO89" s="316"/>
      <c r="DWP89" s="316"/>
      <c r="DWQ89" s="316"/>
      <c r="DWR89" s="316"/>
      <c r="DWS89" s="316"/>
      <c r="DWT89" s="316"/>
      <c r="DWU89" s="139"/>
      <c r="DWV89" s="316"/>
      <c r="DWW89" s="316"/>
      <c r="DWX89" s="316"/>
      <c r="DWY89" s="316"/>
      <c r="DWZ89" s="316"/>
      <c r="DXA89" s="316"/>
      <c r="DXB89" s="316"/>
      <c r="DXC89" s="316"/>
      <c r="DXD89" s="316"/>
      <c r="DXE89" s="316"/>
      <c r="DXF89" s="139"/>
      <c r="DXG89" s="316"/>
      <c r="DXH89" s="316"/>
      <c r="DXI89" s="316"/>
      <c r="DXJ89" s="316"/>
      <c r="DXK89" s="316"/>
      <c r="DXL89" s="316"/>
      <c r="DXM89" s="316"/>
      <c r="DXN89" s="316"/>
      <c r="DXO89" s="316"/>
      <c r="DXP89" s="316"/>
      <c r="DXQ89" s="139"/>
      <c r="DXR89" s="316"/>
      <c r="DXS89" s="316"/>
      <c r="DXT89" s="316"/>
      <c r="DXU89" s="316"/>
      <c r="DXV89" s="316"/>
      <c r="DXW89" s="316"/>
      <c r="DXX89" s="316"/>
      <c r="DXY89" s="316"/>
      <c r="DXZ89" s="316"/>
      <c r="DYA89" s="316"/>
      <c r="DYB89" s="139"/>
      <c r="DYC89" s="316"/>
      <c r="DYD89" s="316"/>
      <c r="DYE89" s="316"/>
      <c r="DYF89" s="316"/>
      <c r="DYG89" s="316"/>
      <c r="DYH89" s="316"/>
      <c r="DYI89" s="316"/>
      <c r="DYJ89" s="316"/>
      <c r="DYK89" s="316"/>
      <c r="DYL89" s="316"/>
      <c r="DYM89" s="139"/>
      <c r="DYN89" s="316"/>
      <c r="DYO89" s="316"/>
      <c r="DYP89" s="316"/>
      <c r="DYQ89" s="316"/>
      <c r="DYR89" s="316"/>
      <c r="DYS89" s="316"/>
      <c r="DYT89" s="316"/>
      <c r="DYU89" s="316"/>
      <c r="DYV89" s="316"/>
      <c r="DYW89" s="316"/>
      <c r="DYX89" s="139"/>
      <c r="DYY89" s="316"/>
      <c r="DYZ89" s="316"/>
      <c r="DZA89" s="316"/>
      <c r="DZB89" s="316"/>
      <c r="DZC89" s="316"/>
      <c r="DZD89" s="316"/>
      <c r="DZE89" s="316"/>
      <c r="DZF89" s="316"/>
      <c r="DZG89" s="316"/>
      <c r="DZH89" s="316"/>
      <c r="DZI89" s="139"/>
      <c r="DZJ89" s="316"/>
      <c r="DZK89" s="316"/>
      <c r="DZL89" s="316"/>
      <c r="DZM89" s="316"/>
      <c r="DZN89" s="316"/>
      <c r="DZO89" s="316"/>
      <c r="DZP89" s="316"/>
      <c r="DZQ89" s="316"/>
      <c r="DZR89" s="316"/>
      <c r="DZS89" s="316"/>
      <c r="DZT89" s="139"/>
      <c r="DZU89" s="316"/>
      <c r="DZV89" s="316"/>
      <c r="DZW89" s="316"/>
      <c r="DZX89" s="316"/>
      <c r="DZY89" s="316"/>
      <c r="DZZ89" s="316"/>
      <c r="EAA89" s="316"/>
      <c r="EAB89" s="316"/>
      <c r="EAC89" s="316"/>
      <c r="EAD89" s="316"/>
      <c r="EAE89" s="139"/>
      <c r="EAF89" s="316"/>
      <c r="EAG89" s="316"/>
      <c r="EAH89" s="316"/>
      <c r="EAI89" s="316"/>
      <c r="EAJ89" s="316"/>
      <c r="EAK89" s="316"/>
      <c r="EAL89" s="316"/>
      <c r="EAM89" s="316"/>
      <c r="EAN89" s="316"/>
      <c r="EAO89" s="316"/>
      <c r="EAP89" s="139"/>
      <c r="EAQ89" s="316"/>
      <c r="EAR89" s="316"/>
      <c r="EAS89" s="316"/>
      <c r="EAT89" s="316"/>
      <c r="EAU89" s="316"/>
      <c r="EAV89" s="316"/>
      <c r="EAW89" s="316"/>
      <c r="EAX89" s="316"/>
      <c r="EAY89" s="316"/>
      <c r="EAZ89" s="316"/>
      <c r="EBA89" s="139"/>
      <c r="EBB89" s="316"/>
      <c r="EBC89" s="316"/>
      <c r="EBD89" s="316"/>
      <c r="EBE89" s="316"/>
      <c r="EBF89" s="316"/>
      <c r="EBG89" s="316"/>
      <c r="EBH89" s="316"/>
      <c r="EBI89" s="316"/>
      <c r="EBJ89" s="316"/>
      <c r="EBK89" s="316"/>
      <c r="EBL89" s="139"/>
      <c r="EBM89" s="316"/>
      <c r="EBN89" s="316"/>
      <c r="EBO89" s="316"/>
      <c r="EBP89" s="316"/>
      <c r="EBQ89" s="316"/>
      <c r="EBR89" s="316"/>
      <c r="EBS89" s="316"/>
      <c r="EBT89" s="316"/>
      <c r="EBU89" s="316"/>
      <c r="EBV89" s="316"/>
      <c r="EBW89" s="139"/>
      <c r="EBX89" s="316"/>
      <c r="EBY89" s="316"/>
      <c r="EBZ89" s="316"/>
      <c r="ECA89" s="316"/>
      <c r="ECB89" s="316"/>
      <c r="ECC89" s="316"/>
      <c r="ECD89" s="316"/>
      <c r="ECE89" s="316"/>
      <c r="ECF89" s="316"/>
      <c r="ECG89" s="316"/>
      <c r="ECH89" s="139"/>
      <c r="ECI89" s="316"/>
      <c r="ECJ89" s="316"/>
      <c r="ECK89" s="316"/>
      <c r="ECL89" s="316"/>
      <c r="ECM89" s="316"/>
      <c r="ECN89" s="316"/>
      <c r="ECO89" s="316"/>
      <c r="ECP89" s="316"/>
      <c r="ECQ89" s="316"/>
      <c r="ECR89" s="316"/>
      <c r="ECS89" s="139"/>
      <c r="ECT89" s="316"/>
      <c r="ECU89" s="316"/>
      <c r="ECV89" s="316"/>
      <c r="ECW89" s="316"/>
      <c r="ECX89" s="316"/>
      <c r="ECY89" s="316"/>
      <c r="ECZ89" s="316"/>
      <c r="EDA89" s="316"/>
      <c r="EDB89" s="316"/>
      <c r="EDC89" s="316"/>
      <c r="EDD89" s="139"/>
      <c r="EDE89" s="316"/>
      <c r="EDF89" s="316"/>
      <c r="EDG89" s="316"/>
      <c r="EDH89" s="316"/>
      <c r="EDI89" s="316"/>
      <c r="EDJ89" s="316"/>
      <c r="EDK89" s="316"/>
      <c r="EDL89" s="316"/>
      <c r="EDM89" s="316"/>
      <c r="EDN89" s="316"/>
      <c r="EDO89" s="139"/>
      <c r="EDP89" s="316"/>
      <c r="EDQ89" s="316"/>
      <c r="EDR89" s="316"/>
      <c r="EDS89" s="316"/>
      <c r="EDT89" s="316"/>
      <c r="EDU89" s="316"/>
      <c r="EDV89" s="316"/>
      <c r="EDW89" s="316"/>
      <c r="EDX89" s="316"/>
      <c r="EDY89" s="316"/>
      <c r="EDZ89" s="139"/>
      <c r="EEA89" s="316"/>
      <c r="EEB89" s="316"/>
      <c r="EEC89" s="316"/>
      <c r="EED89" s="316"/>
      <c r="EEE89" s="316"/>
      <c r="EEF89" s="316"/>
      <c r="EEG89" s="316"/>
      <c r="EEH89" s="316"/>
      <c r="EEI89" s="316"/>
      <c r="EEJ89" s="316"/>
      <c r="EEK89" s="139"/>
      <c r="EEL89" s="316"/>
      <c r="EEM89" s="316"/>
      <c r="EEN89" s="316"/>
      <c r="EEO89" s="316"/>
      <c r="EEP89" s="316"/>
      <c r="EEQ89" s="316"/>
      <c r="EER89" s="316"/>
      <c r="EES89" s="316"/>
      <c r="EET89" s="316"/>
      <c r="EEU89" s="316"/>
      <c r="EEV89" s="139"/>
      <c r="EEW89" s="316"/>
      <c r="EEX89" s="316"/>
      <c r="EEY89" s="316"/>
      <c r="EEZ89" s="316"/>
      <c r="EFA89" s="316"/>
      <c r="EFB89" s="316"/>
      <c r="EFC89" s="316"/>
      <c r="EFD89" s="316"/>
      <c r="EFE89" s="316"/>
      <c r="EFF89" s="316"/>
      <c r="EFG89" s="139"/>
      <c r="EFH89" s="316"/>
      <c r="EFI89" s="316"/>
      <c r="EFJ89" s="316"/>
      <c r="EFK89" s="316"/>
      <c r="EFL89" s="316"/>
      <c r="EFM89" s="316"/>
      <c r="EFN89" s="316"/>
      <c r="EFO89" s="316"/>
      <c r="EFP89" s="316"/>
      <c r="EFQ89" s="316"/>
      <c r="EFR89" s="139"/>
      <c r="EFS89" s="316"/>
      <c r="EFT89" s="316"/>
      <c r="EFU89" s="316"/>
      <c r="EFV89" s="316"/>
      <c r="EFW89" s="316"/>
      <c r="EFX89" s="316"/>
      <c r="EFY89" s="316"/>
      <c r="EFZ89" s="316"/>
      <c r="EGA89" s="316"/>
      <c r="EGB89" s="316"/>
      <c r="EGC89" s="139"/>
      <c r="EGD89" s="316"/>
      <c r="EGE89" s="316"/>
      <c r="EGF89" s="316"/>
      <c r="EGG89" s="316"/>
      <c r="EGH89" s="316"/>
      <c r="EGI89" s="316"/>
      <c r="EGJ89" s="316"/>
      <c r="EGK89" s="316"/>
      <c r="EGL89" s="316"/>
      <c r="EGM89" s="316"/>
      <c r="EGN89" s="139"/>
      <c r="EGO89" s="316"/>
      <c r="EGP89" s="316"/>
      <c r="EGQ89" s="316"/>
      <c r="EGR89" s="316"/>
      <c r="EGS89" s="316"/>
      <c r="EGT89" s="316"/>
      <c r="EGU89" s="316"/>
      <c r="EGV89" s="316"/>
      <c r="EGW89" s="316"/>
      <c r="EGX89" s="316"/>
      <c r="EGY89" s="139"/>
      <c r="EGZ89" s="316"/>
      <c r="EHA89" s="316"/>
      <c r="EHB89" s="316"/>
      <c r="EHC89" s="316"/>
      <c r="EHD89" s="316"/>
      <c r="EHE89" s="316"/>
      <c r="EHF89" s="316"/>
      <c r="EHG89" s="316"/>
      <c r="EHH89" s="316"/>
      <c r="EHI89" s="316"/>
      <c r="EHJ89" s="139"/>
      <c r="EHK89" s="316"/>
      <c r="EHL89" s="316"/>
      <c r="EHM89" s="316"/>
      <c r="EHN89" s="316"/>
      <c r="EHO89" s="316"/>
      <c r="EHP89" s="316"/>
      <c r="EHQ89" s="316"/>
      <c r="EHR89" s="316"/>
      <c r="EHS89" s="316"/>
      <c r="EHT89" s="316"/>
      <c r="EHU89" s="139"/>
      <c r="EHV89" s="316"/>
      <c r="EHW89" s="316"/>
      <c r="EHX89" s="316"/>
      <c r="EHY89" s="316"/>
      <c r="EHZ89" s="316"/>
      <c r="EIA89" s="316"/>
      <c r="EIB89" s="316"/>
      <c r="EIC89" s="316"/>
      <c r="EID89" s="316"/>
      <c r="EIE89" s="316"/>
      <c r="EIF89" s="139"/>
      <c r="EIG89" s="316"/>
      <c r="EIH89" s="316"/>
      <c r="EII89" s="316"/>
      <c r="EIJ89" s="316"/>
      <c r="EIK89" s="316"/>
      <c r="EIL89" s="316"/>
      <c r="EIM89" s="316"/>
      <c r="EIN89" s="316"/>
      <c r="EIO89" s="316"/>
      <c r="EIP89" s="316"/>
      <c r="EIQ89" s="139"/>
      <c r="EIR89" s="316"/>
      <c r="EIS89" s="316"/>
      <c r="EIT89" s="316"/>
      <c r="EIU89" s="316"/>
      <c r="EIV89" s="316"/>
      <c r="EIW89" s="316"/>
      <c r="EIX89" s="316"/>
      <c r="EIY89" s="316"/>
      <c r="EIZ89" s="316"/>
      <c r="EJA89" s="316"/>
      <c r="EJB89" s="139"/>
      <c r="EJC89" s="316"/>
      <c r="EJD89" s="316"/>
      <c r="EJE89" s="316"/>
      <c r="EJF89" s="316"/>
      <c r="EJG89" s="316"/>
      <c r="EJH89" s="316"/>
      <c r="EJI89" s="316"/>
      <c r="EJJ89" s="316"/>
      <c r="EJK89" s="316"/>
      <c r="EJL89" s="316"/>
      <c r="EJM89" s="139"/>
      <c r="EJN89" s="316"/>
      <c r="EJO89" s="316"/>
      <c r="EJP89" s="316"/>
      <c r="EJQ89" s="316"/>
      <c r="EJR89" s="316"/>
      <c r="EJS89" s="316"/>
      <c r="EJT89" s="316"/>
      <c r="EJU89" s="316"/>
      <c r="EJV89" s="316"/>
      <c r="EJW89" s="316"/>
      <c r="EJX89" s="139"/>
      <c r="EJY89" s="316"/>
      <c r="EJZ89" s="316"/>
      <c r="EKA89" s="316"/>
      <c r="EKB89" s="316"/>
      <c r="EKC89" s="316"/>
      <c r="EKD89" s="316"/>
      <c r="EKE89" s="316"/>
      <c r="EKF89" s="316"/>
      <c r="EKG89" s="316"/>
      <c r="EKH89" s="316"/>
      <c r="EKI89" s="139"/>
      <c r="EKJ89" s="316"/>
      <c r="EKK89" s="316"/>
      <c r="EKL89" s="316"/>
      <c r="EKM89" s="316"/>
      <c r="EKN89" s="316"/>
      <c r="EKO89" s="316"/>
      <c r="EKP89" s="316"/>
      <c r="EKQ89" s="316"/>
      <c r="EKR89" s="316"/>
      <c r="EKS89" s="316"/>
      <c r="EKT89" s="139"/>
      <c r="EKU89" s="316"/>
      <c r="EKV89" s="316"/>
      <c r="EKW89" s="316"/>
      <c r="EKX89" s="316"/>
      <c r="EKY89" s="316"/>
      <c r="EKZ89" s="316"/>
      <c r="ELA89" s="316"/>
      <c r="ELB89" s="316"/>
      <c r="ELC89" s="316"/>
      <c r="ELD89" s="316"/>
      <c r="ELE89" s="139"/>
      <c r="ELF89" s="316"/>
      <c r="ELG89" s="316"/>
      <c r="ELH89" s="316"/>
      <c r="ELI89" s="316"/>
      <c r="ELJ89" s="316"/>
      <c r="ELK89" s="316"/>
      <c r="ELL89" s="316"/>
      <c r="ELM89" s="316"/>
      <c r="ELN89" s="316"/>
      <c r="ELO89" s="316"/>
      <c r="ELP89" s="139"/>
      <c r="ELQ89" s="316"/>
      <c r="ELR89" s="316"/>
      <c r="ELS89" s="316"/>
      <c r="ELT89" s="316"/>
      <c r="ELU89" s="316"/>
      <c r="ELV89" s="316"/>
      <c r="ELW89" s="316"/>
      <c r="ELX89" s="316"/>
      <c r="ELY89" s="316"/>
      <c r="ELZ89" s="316"/>
      <c r="EMA89" s="139"/>
      <c r="EMB89" s="316"/>
      <c r="EMC89" s="316"/>
      <c r="EMD89" s="316"/>
      <c r="EME89" s="316"/>
      <c r="EMF89" s="316"/>
      <c r="EMG89" s="316"/>
      <c r="EMH89" s="316"/>
      <c r="EMI89" s="316"/>
      <c r="EMJ89" s="316"/>
      <c r="EMK89" s="316"/>
      <c r="EML89" s="139"/>
      <c r="EMM89" s="316"/>
      <c r="EMN89" s="316"/>
      <c r="EMO89" s="316"/>
      <c r="EMP89" s="316"/>
      <c r="EMQ89" s="316"/>
      <c r="EMR89" s="316"/>
      <c r="EMS89" s="316"/>
      <c r="EMT89" s="316"/>
      <c r="EMU89" s="316"/>
      <c r="EMV89" s="316"/>
      <c r="EMW89" s="139"/>
      <c r="EMX89" s="316"/>
      <c r="EMY89" s="316"/>
      <c r="EMZ89" s="316"/>
      <c r="ENA89" s="316"/>
      <c r="ENB89" s="316"/>
      <c r="ENC89" s="316"/>
      <c r="END89" s="316"/>
      <c r="ENE89" s="316"/>
      <c r="ENF89" s="316"/>
      <c r="ENG89" s="316"/>
      <c r="ENH89" s="139"/>
      <c r="ENI89" s="316"/>
      <c r="ENJ89" s="316"/>
      <c r="ENK89" s="316"/>
      <c r="ENL89" s="316"/>
      <c r="ENM89" s="316"/>
      <c r="ENN89" s="316"/>
      <c r="ENO89" s="316"/>
      <c r="ENP89" s="316"/>
      <c r="ENQ89" s="316"/>
      <c r="ENR89" s="316"/>
      <c r="ENS89" s="139"/>
      <c r="ENT89" s="316"/>
      <c r="ENU89" s="316"/>
      <c r="ENV89" s="316"/>
      <c r="ENW89" s="316"/>
      <c r="ENX89" s="316"/>
      <c r="ENY89" s="316"/>
      <c r="ENZ89" s="316"/>
      <c r="EOA89" s="316"/>
      <c r="EOB89" s="316"/>
      <c r="EOC89" s="316"/>
      <c r="EOD89" s="139"/>
      <c r="EOE89" s="316"/>
      <c r="EOF89" s="316"/>
      <c r="EOG89" s="316"/>
      <c r="EOH89" s="316"/>
      <c r="EOI89" s="316"/>
      <c r="EOJ89" s="316"/>
      <c r="EOK89" s="316"/>
      <c r="EOL89" s="316"/>
      <c r="EOM89" s="316"/>
      <c r="EON89" s="316"/>
      <c r="EOO89" s="139"/>
      <c r="EOP89" s="316"/>
      <c r="EOQ89" s="316"/>
      <c r="EOR89" s="316"/>
      <c r="EOS89" s="316"/>
      <c r="EOT89" s="316"/>
      <c r="EOU89" s="316"/>
      <c r="EOV89" s="316"/>
      <c r="EOW89" s="316"/>
      <c r="EOX89" s="316"/>
      <c r="EOY89" s="316"/>
      <c r="EOZ89" s="139"/>
      <c r="EPA89" s="316"/>
      <c r="EPB89" s="316"/>
      <c r="EPC89" s="316"/>
      <c r="EPD89" s="316"/>
      <c r="EPE89" s="316"/>
      <c r="EPF89" s="316"/>
      <c r="EPG89" s="316"/>
      <c r="EPH89" s="316"/>
      <c r="EPI89" s="316"/>
      <c r="EPJ89" s="316"/>
      <c r="EPK89" s="139"/>
      <c r="EPL89" s="316"/>
      <c r="EPM89" s="316"/>
      <c r="EPN89" s="316"/>
      <c r="EPO89" s="316"/>
      <c r="EPP89" s="316"/>
      <c r="EPQ89" s="316"/>
      <c r="EPR89" s="316"/>
      <c r="EPS89" s="316"/>
      <c r="EPT89" s="316"/>
      <c r="EPU89" s="316"/>
      <c r="EPV89" s="139"/>
      <c r="EPW89" s="316"/>
      <c r="EPX89" s="316"/>
      <c r="EPY89" s="316"/>
      <c r="EPZ89" s="316"/>
      <c r="EQA89" s="316"/>
      <c r="EQB89" s="316"/>
      <c r="EQC89" s="316"/>
      <c r="EQD89" s="316"/>
      <c r="EQE89" s="316"/>
      <c r="EQF89" s="316"/>
      <c r="EQG89" s="139"/>
      <c r="EQH89" s="316"/>
      <c r="EQI89" s="316"/>
      <c r="EQJ89" s="316"/>
      <c r="EQK89" s="316"/>
      <c r="EQL89" s="316"/>
      <c r="EQM89" s="316"/>
      <c r="EQN89" s="316"/>
      <c r="EQO89" s="316"/>
      <c r="EQP89" s="316"/>
      <c r="EQQ89" s="316"/>
      <c r="EQR89" s="139"/>
      <c r="EQS89" s="316"/>
      <c r="EQT89" s="316"/>
      <c r="EQU89" s="316"/>
      <c r="EQV89" s="316"/>
      <c r="EQW89" s="316"/>
      <c r="EQX89" s="316"/>
      <c r="EQY89" s="316"/>
      <c r="EQZ89" s="316"/>
      <c r="ERA89" s="316"/>
      <c r="ERB89" s="316"/>
      <c r="ERC89" s="139"/>
      <c r="ERD89" s="316"/>
      <c r="ERE89" s="316"/>
      <c r="ERF89" s="316"/>
      <c r="ERG89" s="316"/>
      <c r="ERH89" s="316"/>
      <c r="ERI89" s="316"/>
      <c r="ERJ89" s="316"/>
      <c r="ERK89" s="316"/>
      <c r="ERL89" s="316"/>
      <c r="ERM89" s="316"/>
      <c r="ERN89" s="139"/>
      <c r="ERO89" s="316"/>
      <c r="ERP89" s="316"/>
      <c r="ERQ89" s="316"/>
      <c r="ERR89" s="316"/>
      <c r="ERS89" s="316"/>
      <c r="ERT89" s="316"/>
      <c r="ERU89" s="316"/>
      <c r="ERV89" s="316"/>
      <c r="ERW89" s="316"/>
      <c r="ERX89" s="316"/>
      <c r="ERY89" s="139"/>
      <c r="ERZ89" s="316"/>
      <c r="ESA89" s="316"/>
      <c r="ESB89" s="316"/>
      <c r="ESC89" s="316"/>
      <c r="ESD89" s="316"/>
      <c r="ESE89" s="316"/>
      <c r="ESF89" s="316"/>
      <c r="ESG89" s="316"/>
      <c r="ESH89" s="316"/>
      <c r="ESI89" s="316"/>
      <c r="ESJ89" s="139"/>
      <c r="ESK89" s="316"/>
      <c r="ESL89" s="316"/>
      <c r="ESM89" s="316"/>
      <c r="ESN89" s="316"/>
      <c r="ESO89" s="316"/>
      <c r="ESP89" s="316"/>
      <c r="ESQ89" s="316"/>
      <c r="ESR89" s="316"/>
      <c r="ESS89" s="316"/>
      <c r="EST89" s="316"/>
      <c r="ESU89" s="139"/>
      <c r="ESV89" s="316"/>
      <c r="ESW89" s="316"/>
      <c r="ESX89" s="316"/>
      <c r="ESY89" s="316"/>
      <c r="ESZ89" s="316"/>
      <c r="ETA89" s="316"/>
      <c r="ETB89" s="316"/>
      <c r="ETC89" s="316"/>
      <c r="ETD89" s="316"/>
      <c r="ETE89" s="316"/>
      <c r="ETF89" s="139"/>
      <c r="ETG89" s="316"/>
      <c r="ETH89" s="316"/>
      <c r="ETI89" s="316"/>
      <c r="ETJ89" s="316"/>
      <c r="ETK89" s="316"/>
      <c r="ETL89" s="316"/>
      <c r="ETM89" s="316"/>
      <c r="ETN89" s="316"/>
      <c r="ETO89" s="316"/>
      <c r="ETP89" s="316"/>
      <c r="ETQ89" s="139"/>
      <c r="ETR89" s="316"/>
      <c r="ETS89" s="316"/>
      <c r="ETT89" s="316"/>
      <c r="ETU89" s="316"/>
      <c r="ETV89" s="316"/>
      <c r="ETW89" s="316"/>
      <c r="ETX89" s="316"/>
      <c r="ETY89" s="316"/>
      <c r="ETZ89" s="316"/>
      <c r="EUA89" s="316"/>
      <c r="EUB89" s="139"/>
      <c r="EUC89" s="316"/>
      <c r="EUD89" s="316"/>
      <c r="EUE89" s="316"/>
      <c r="EUF89" s="316"/>
      <c r="EUG89" s="316"/>
      <c r="EUH89" s="316"/>
      <c r="EUI89" s="316"/>
      <c r="EUJ89" s="316"/>
      <c r="EUK89" s="316"/>
      <c r="EUL89" s="316"/>
      <c r="EUM89" s="139"/>
      <c r="EUN89" s="316"/>
      <c r="EUO89" s="316"/>
      <c r="EUP89" s="316"/>
      <c r="EUQ89" s="316"/>
      <c r="EUR89" s="316"/>
      <c r="EUS89" s="316"/>
      <c r="EUT89" s="316"/>
      <c r="EUU89" s="316"/>
      <c r="EUV89" s="316"/>
      <c r="EUW89" s="316"/>
      <c r="EUX89" s="139"/>
      <c r="EUY89" s="316"/>
      <c r="EUZ89" s="316"/>
      <c r="EVA89" s="316"/>
      <c r="EVB89" s="316"/>
      <c r="EVC89" s="316"/>
      <c r="EVD89" s="316"/>
      <c r="EVE89" s="316"/>
      <c r="EVF89" s="316"/>
      <c r="EVG89" s="316"/>
      <c r="EVH89" s="316"/>
      <c r="EVI89" s="139"/>
      <c r="EVJ89" s="316"/>
      <c r="EVK89" s="316"/>
      <c r="EVL89" s="316"/>
      <c r="EVM89" s="316"/>
      <c r="EVN89" s="316"/>
      <c r="EVO89" s="316"/>
      <c r="EVP89" s="316"/>
      <c r="EVQ89" s="316"/>
      <c r="EVR89" s="316"/>
      <c r="EVS89" s="316"/>
      <c r="EVT89" s="139"/>
      <c r="EVU89" s="316"/>
      <c r="EVV89" s="316"/>
      <c r="EVW89" s="316"/>
      <c r="EVX89" s="316"/>
      <c r="EVY89" s="316"/>
      <c r="EVZ89" s="316"/>
      <c r="EWA89" s="316"/>
      <c r="EWB89" s="316"/>
      <c r="EWC89" s="316"/>
      <c r="EWD89" s="316"/>
      <c r="EWE89" s="139"/>
      <c r="EWF89" s="316"/>
      <c r="EWG89" s="316"/>
      <c r="EWH89" s="316"/>
      <c r="EWI89" s="316"/>
      <c r="EWJ89" s="316"/>
      <c r="EWK89" s="316"/>
      <c r="EWL89" s="316"/>
      <c r="EWM89" s="316"/>
      <c r="EWN89" s="316"/>
      <c r="EWO89" s="316"/>
      <c r="EWP89" s="139"/>
      <c r="EWQ89" s="316"/>
      <c r="EWR89" s="316"/>
      <c r="EWS89" s="316"/>
      <c r="EWT89" s="316"/>
      <c r="EWU89" s="316"/>
      <c r="EWV89" s="316"/>
      <c r="EWW89" s="316"/>
      <c r="EWX89" s="316"/>
      <c r="EWY89" s="316"/>
      <c r="EWZ89" s="316"/>
      <c r="EXA89" s="139"/>
      <c r="EXB89" s="316"/>
      <c r="EXC89" s="316"/>
      <c r="EXD89" s="316"/>
      <c r="EXE89" s="316"/>
      <c r="EXF89" s="316"/>
      <c r="EXG89" s="316"/>
      <c r="EXH89" s="316"/>
      <c r="EXI89" s="316"/>
      <c r="EXJ89" s="316"/>
      <c r="EXK89" s="316"/>
      <c r="EXL89" s="139"/>
      <c r="EXM89" s="316"/>
      <c r="EXN89" s="316"/>
      <c r="EXO89" s="316"/>
      <c r="EXP89" s="316"/>
      <c r="EXQ89" s="316"/>
      <c r="EXR89" s="316"/>
      <c r="EXS89" s="316"/>
      <c r="EXT89" s="316"/>
      <c r="EXU89" s="316"/>
      <c r="EXV89" s="316"/>
      <c r="EXW89" s="139"/>
      <c r="EXX89" s="316"/>
      <c r="EXY89" s="316"/>
      <c r="EXZ89" s="316"/>
      <c r="EYA89" s="316"/>
      <c r="EYB89" s="316"/>
      <c r="EYC89" s="316"/>
      <c r="EYD89" s="316"/>
      <c r="EYE89" s="316"/>
      <c r="EYF89" s="316"/>
      <c r="EYG89" s="316"/>
      <c r="EYH89" s="139"/>
      <c r="EYI89" s="316"/>
      <c r="EYJ89" s="316"/>
      <c r="EYK89" s="316"/>
      <c r="EYL89" s="316"/>
      <c r="EYM89" s="316"/>
      <c r="EYN89" s="316"/>
      <c r="EYO89" s="316"/>
      <c r="EYP89" s="316"/>
      <c r="EYQ89" s="316"/>
      <c r="EYR89" s="316"/>
      <c r="EYS89" s="139"/>
      <c r="EYT89" s="316"/>
      <c r="EYU89" s="316"/>
      <c r="EYV89" s="316"/>
      <c r="EYW89" s="316"/>
      <c r="EYX89" s="316"/>
      <c r="EYY89" s="316"/>
      <c r="EYZ89" s="316"/>
      <c r="EZA89" s="316"/>
      <c r="EZB89" s="316"/>
      <c r="EZC89" s="316"/>
      <c r="EZD89" s="139"/>
      <c r="EZE89" s="316"/>
      <c r="EZF89" s="316"/>
      <c r="EZG89" s="316"/>
      <c r="EZH89" s="316"/>
      <c r="EZI89" s="316"/>
      <c r="EZJ89" s="316"/>
      <c r="EZK89" s="316"/>
      <c r="EZL89" s="316"/>
      <c r="EZM89" s="316"/>
      <c r="EZN89" s="316"/>
      <c r="EZO89" s="139"/>
      <c r="EZP89" s="316"/>
      <c r="EZQ89" s="316"/>
      <c r="EZR89" s="316"/>
      <c r="EZS89" s="316"/>
      <c r="EZT89" s="316"/>
      <c r="EZU89" s="316"/>
      <c r="EZV89" s="316"/>
      <c r="EZW89" s="316"/>
      <c r="EZX89" s="316"/>
      <c r="EZY89" s="316"/>
      <c r="EZZ89" s="139"/>
      <c r="FAA89" s="316"/>
      <c r="FAB89" s="316"/>
      <c r="FAC89" s="316"/>
      <c r="FAD89" s="316"/>
      <c r="FAE89" s="316"/>
      <c r="FAF89" s="316"/>
      <c r="FAG89" s="316"/>
      <c r="FAH89" s="316"/>
      <c r="FAI89" s="316"/>
      <c r="FAJ89" s="316"/>
      <c r="FAK89" s="139"/>
      <c r="FAL89" s="316"/>
      <c r="FAM89" s="316"/>
      <c r="FAN89" s="316"/>
      <c r="FAO89" s="316"/>
      <c r="FAP89" s="316"/>
      <c r="FAQ89" s="316"/>
      <c r="FAR89" s="316"/>
      <c r="FAS89" s="316"/>
      <c r="FAT89" s="316"/>
      <c r="FAU89" s="316"/>
      <c r="FAV89" s="139"/>
      <c r="FAW89" s="316"/>
      <c r="FAX89" s="316"/>
      <c r="FAY89" s="316"/>
      <c r="FAZ89" s="316"/>
      <c r="FBA89" s="316"/>
      <c r="FBB89" s="316"/>
      <c r="FBC89" s="316"/>
      <c r="FBD89" s="316"/>
      <c r="FBE89" s="316"/>
      <c r="FBF89" s="316"/>
      <c r="FBG89" s="139"/>
      <c r="FBH89" s="316"/>
      <c r="FBI89" s="316"/>
      <c r="FBJ89" s="316"/>
      <c r="FBK89" s="316"/>
      <c r="FBL89" s="316"/>
      <c r="FBM89" s="316"/>
      <c r="FBN89" s="316"/>
      <c r="FBO89" s="316"/>
      <c r="FBP89" s="316"/>
      <c r="FBQ89" s="316"/>
      <c r="FBR89" s="139"/>
      <c r="FBS89" s="316"/>
      <c r="FBT89" s="316"/>
      <c r="FBU89" s="316"/>
      <c r="FBV89" s="316"/>
      <c r="FBW89" s="316"/>
      <c r="FBX89" s="316"/>
      <c r="FBY89" s="316"/>
      <c r="FBZ89" s="316"/>
      <c r="FCA89" s="316"/>
      <c r="FCB89" s="316"/>
      <c r="FCC89" s="139"/>
      <c r="FCD89" s="316"/>
      <c r="FCE89" s="316"/>
      <c r="FCF89" s="316"/>
      <c r="FCG89" s="316"/>
      <c r="FCH89" s="316"/>
      <c r="FCI89" s="316"/>
      <c r="FCJ89" s="316"/>
      <c r="FCK89" s="316"/>
      <c r="FCL89" s="316"/>
      <c r="FCM89" s="316"/>
      <c r="FCN89" s="139"/>
      <c r="FCO89" s="316"/>
      <c r="FCP89" s="316"/>
      <c r="FCQ89" s="316"/>
      <c r="FCR89" s="316"/>
      <c r="FCS89" s="316"/>
      <c r="FCT89" s="316"/>
      <c r="FCU89" s="316"/>
      <c r="FCV89" s="316"/>
      <c r="FCW89" s="316"/>
      <c r="FCX89" s="316"/>
      <c r="FCY89" s="139"/>
      <c r="FCZ89" s="316"/>
      <c r="FDA89" s="316"/>
      <c r="FDB89" s="316"/>
      <c r="FDC89" s="316"/>
      <c r="FDD89" s="316"/>
      <c r="FDE89" s="316"/>
      <c r="FDF89" s="316"/>
      <c r="FDG89" s="316"/>
      <c r="FDH89" s="316"/>
      <c r="FDI89" s="316"/>
      <c r="FDJ89" s="139"/>
      <c r="FDK89" s="316"/>
      <c r="FDL89" s="316"/>
      <c r="FDM89" s="316"/>
      <c r="FDN89" s="316"/>
      <c r="FDO89" s="316"/>
      <c r="FDP89" s="316"/>
      <c r="FDQ89" s="316"/>
      <c r="FDR89" s="316"/>
      <c r="FDS89" s="316"/>
      <c r="FDT89" s="316"/>
      <c r="FDU89" s="139"/>
      <c r="FDV89" s="316"/>
      <c r="FDW89" s="316"/>
      <c r="FDX89" s="316"/>
      <c r="FDY89" s="316"/>
      <c r="FDZ89" s="316"/>
      <c r="FEA89" s="316"/>
      <c r="FEB89" s="316"/>
      <c r="FEC89" s="316"/>
      <c r="FED89" s="316"/>
      <c r="FEE89" s="316"/>
      <c r="FEF89" s="139"/>
      <c r="FEG89" s="316"/>
      <c r="FEH89" s="316"/>
      <c r="FEI89" s="316"/>
      <c r="FEJ89" s="316"/>
      <c r="FEK89" s="316"/>
      <c r="FEL89" s="316"/>
      <c r="FEM89" s="316"/>
      <c r="FEN89" s="316"/>
      <c r="FEO89" s="316"/>
      <c r="FEP89" s="316"/>
      <c r="FEQ89" s="139"/>
      <c r="FER89" s="316"/>
      <c r="FES89" s="316"/>
      <c r="FET89" s="316"/>
      <c r="FEU89" s="316"/>
      <c r="FEV89" s="316"/>
      <c r="FEW89" s="316"/>
      <c r="FEX89" s="316"/>
      <c r="FEY89" s="316"/>
      <c r="FEZ89" s="316"/>
      <c r="FFA89" s="316"/>
      <c r="FFB89" s="139"/>
      <c r="FFC89" s="316"/>
      <c r="FFD89" s="316"/>
      <c r="FFE89" s="316"/>
      <c r="FFF89" s="316"/>
      <c r="FFG89" s="316"/>
      <c r="FFH89" s="316"/>
      <c r="FFI89" s="316"/>
      <c r="FFJ89" s="316"/>
      <c r="FFK89" s="316"/>
      <c r="FFL89" s="316"/>
      <c r="FFM89" s="139"/>
      <c r="FFN89" s="316"/>
      <c r="FFO89" s="316"/>
      <c r="FFP89" s="316"/>
      <c r="FFQ89" s="316"/>
      <c r="FFR89" s="316"/>
      <c r="FFS89" s="316"/>
      <c r="FFT89" s="316"/>
      <c r="FFU89" s="316"/>
      <c r="FFV89" s="316"/>
      <c r="FFW89" s="316"/>
      <c r="FFX89" s="139"/>
      <c r="FFY89" s="316"/>
      <c r="FFZ89" s="316"/>
      <c r="FGA89" s="316"/>
      <c r="FGB89" s="316"/>
      <c r="FGC89" s="316"/>
      <c r="FGD89" s="316"/>
      <c r="FGE89" s="316"/>
      <c r="FGF89" s="316"/>
      <c r="FGG89" s="316"/>
      <c r="FGH89" s="316"/>
      <c r="FGI89" s="139"/>
      <c r="FGJ89" s="316"/>
      <c r="FGK89" s="316"/>
      <c r="FGL89" s="316"/>
      <c r="FGM89" s="316"/>
      <c r="FGN89" s="316"/>
      <c r="FGO89" s="316"/>
      <c r="FGP89" s="316"/>
      <c r="FGQ89" s="316"/>
      <c r="FGR89" s="316"/>
      <c r="FGS89" s="316"/>
      <c r="FGT89" s="139"/>
      <c r="FGU89" s="316"/>
      <c r="FGV89" s="316"/>
      <c r="FGW89" s="316"/>
      <c r="FGX89" s="316"/>
      <c r="FGY89" s="316"/>
      <c r="FGZ89" s="316"/>
      <c r="FHA89" s="316"/>
      <c r="FHB89" s="316"/>
      <c r="FHC89" s="316"/>
      <c r="FHD89" s="316"/>
      <c r="FHE89" s="139"/>
      <c r="FHF89" s="316"/>
      <c r="FHG89" s="316"/>
      <c r="FHH89" s="316"/>
      <c r="FHI89" s="316"/>
      <c r="FHJ89" s="316"/>
      <c r="FHK89" s="316"/>
      <c r="FHL89" s="316"/>
      <c r="FHM89" s="316"/>
      <c r="FHN89" s="316"/>
      <c r="FHO89" s="316"/>
      <c r="FHP89" s="139"/>
      <c r="FHQ89" s="316"/>
      <c r="FHR89" s="316"/>
      <c r="FHS89" s="316"/>
      <c r="FHT89" s="316"/>
      <c r="FHU89" s="316"/>
      <c r="FHV89" s="316"/>
      <c r="FHW89" s="316"/>
      <c r="FHX89" s="316"/>
      <c r="FHY89" s="316"/>
      <c r="FHZ89" s="316"/>
      <c r="FIA89" s="139"/>
      <c r="FIB89" s="316"/>
      <c r="FIC89" s="316"/>
      <c r="FID89" s="316"/>
      <c r="FIE89" s="316"/>
      <c r="FIF89" s="316"/>
      <c r="FIG89" s="316"/>
      <c r="FIH89" s="316"/>
      <c r="FII89" s="316"/>
      <c r="FIJ89" s="316"/>
      <c r="FIK89" s="316"/>
      <c r="FIL89" s="139"/>
      <c r="FIM89" s="316"/>
      <c r="FIN89" s="316"/>
      <c r="FIO89" s="316"/>
      <c r="FIP89" s="316"/>
      <c r="FIQ89" s="316"/>
      <c r="FIR89" s="316"/>
      <c r="FIS89" s="316"/>
      <c r="FIT89" s="316"/>
      <c r="FIU89" s="316"/>
      <c r="FIV89" s="316"/>
      <c r="FIW89" s="139"/>
      <c r="FIX89" s="316"/>
      <c r="FIY89" s="316"/>
      <c r="FIZ89" s="316"/>
      <c r="FJA89" s="316"/>
      <c r="FJB89" s="316"/>
      <c r="FJC89" s="316"/>
      <c r="FJD89" s="316"/>
      <c r="FJE89" s="316"/>
      <c r="FJF89" s="316"/>
      <c r="FJG89" s="316"/>
      <c r="FJH89" s="139"/>
      <c r="FJI89" s="316"/>
      <c r="FJJ89" s="316"/>
      <c r="FJK89" s="316"/>
      <c r="FJL89" s="316"/>
      <c r="FJM89" s="316"/>
      <c r="FJN89" s="316"/>
      <c r="FJO89" s="316"/>
      <c r="FJP89" s="316"/>
      <c r="FJQ89" s="316"/>
      <c r="FJR89" s="316"/>
      <c r="FJS89" s="139"/>
      <c r="FJT89" s="316"/>
      <c r="FJU89" s="316"/>
      <c r="FJV89" s="316"/>
      <c r="FJW89" s="316"/>
      <c r="FJX89" s="316"/>
      <c r="FJY89" s="316"/>
      <c r="FJZ89" s="316"/>
      <c r="FKA89" s="316"/>
      <c r="FKB89" s="316"/>
      <c r="FKC89" s="316"/>
      <c r="FKD89" s="139"/>
      <c r="FKE89" s="316"/>
      <c r="FKF89" s="316"/>
      <c r="FKG89" s="316"/>
      <c r="FKH89" s="316"/>
      <c r="FKI89" s="316"/>
      <c r="FKJ89" s="316"/>
      <c r="FKK89" s="316"/>
      <c r="FKL89" s="316"/>
      <c r="FKM89" s="316"/>
      <c r="FKN89" s="316"/>
      <c r="FKO89" s="139"/>
      <c r="FKP89" s="316"/>
      <c r="FKQ89" s="316"/>
      <c r="FKR89" s="316"/>
      <c r="FKS89" s="316"/>
      <c r="FKT89" s="316"/>
      <c r="FKU89" s="316"/>
      <c r="FKV89" s="316"/>
      <c r="FKW89" s="316"/>
      <c r="FKX89" s="316"/>
      <c r="FKY89" s="316"/>
      <c r="FKZ89" s="139"/>
      <c r="FLA89" s="316"/>
      <c r="FLB89" s="316"/>
      <c r="FLC89" s="316"/>
      <c r="FLD89" s="316"/>
      <c r="FLE89" s="316"/>
      <c r="FLF89" s="316"/>
      <c r="FLG89" s="316"/>
      <c r="FLH89" s="316"/>
      <c r="FLI89" s="316"/>
      <c r="FLJ89" s="316"/>
      <c r="FLK89" s="139"/>
      <c r="FLL89" s="316"/>
      <c r="FLM89" s="316"/>
      <c r="FLN89" s="316"/>
      <c r="FLO89" s="316"/>
      <c r="FLP89" s="316"/>
      <c r="FLQ89" s="316"/>
      <c r="FLR89" s="316"/>
      <c r="FLS89" s="316"/>
      <c r="FLT89" s="316"/>
      <c r="FLU89" s="316"/>
      <c r="FLV89" s="139"/>
      <c r="FLW89" s="316"/>
      <c r="FLX89" s="316"/>
      <c r="FLY89" s="316"/>
      <c r="FLZ89" s="316"/>
      <c r="FMA89" s="316"/>
      <c r="FMB89" s="316"/>
      <c r="FMC89" s="316"/>
      <c r="FMD89" s="316"/>
      <c r="FME89" s="316"/>
      <c r="FMF89" s="316"/>
      <c r="FMG89" s="139"/>
      <c r="FMH89" s="316"/>
      <c r="FMI89" s="316"/>
      <c r="FMJ89" s="316"/>
      <c r="FMK89" s="316"/>
      <c r="FML89" s="316"/>
      <c r="FMM89" s="316"/>
      <c r="FMN89" s="316"/>
      <c r="FMO89" s="316"/>
      <c r="FMP89" s="316"/>
      <c r="FMQ89" s="316"/>
      <c r="FMR89" s="139"/>
      <c r="FMS89" s="316"/>
      <c r="FMT89" s="316"/>
      <c r="FMU89" s="316"/>
      <c r="FMV89" s="316"/>
      <c r="FMW89" s="316"/>
      <c r="FMX89" s="316"/>
      <c r="FMY89" s="316"/>
      <c r="FMZ89" s="316"/>
      <c r="FNA89" s="316"/>
      <c r="FNB89" s="316"/>
      <c r="FNC89" s="139"/>
      <c r="FND89" s="316"/>
      <c r="FNE89" s="316"/>
      <c r="FNF89" s="316"/>
      <c r="FNG89" s="316"/>
      <c r="FNH89" s="316"/>
      <c r="FNI89" s="316"/>
      <c r="FNJ89" s="316"/>
      <c r="FNK89" s="316"/>
      <c r="FNL89" s="316"/>
      <c r="FNM89" s="316"/>
      <c r="FNN89" s="139"/>
      <c r="FNO89" s="316"/>
      <c r="FNP89" s="316"/>
      <c r="FNQ89" s="316"/>
      <c r="FNR89" s="316"/>
      <c r="FNS89" s="316"/>
      <c r="FNT89" s="316"/>
      <c r="FNU89" s="316"/>
      <c r="FNV89" s="316"/>
      <c r="FNW89" s="316"/>
      <c r="FNX89" s="316"/>
      <c r="FNY89" s="139"/>
      <c r="FNZ89" s="316"/>
      <c r="FOA89" s="316"/>
      <c r="FOB89" s="316"/>
      <c r="FOC89" s="316"/>
      <c r="FOD89" s="316"/>
      <c r="FOE89" s="316"/>
      <c r="FOF89" s="316"/>
      <c r="FOG89" s="316"/>
      <c r="FOH89" s="316"/>
      <c r="FOI89" s="316"/>
      <c r="FOJ89" s="139"/>
      <c r="FOK89" s="316"/>
      <c r="FOL89" s="316"/>
      <c r="FOM89" s="316"/>
      <c r="FON89" s="316"/>
      <c r="FOO89" s="316"/>
      <c r="FOP89" s="316"/>
      <c r="FOQ89" s="316"/>
      <c r="FOR89" s="316"/>
      <c r="FOS89" s="316"/>
      <c r="FOT89" s="316"/>
      <c r="FOU89" s="139"/>
      <c r="FOV89" s="316"/>
      <c r="FOW89" s="316"/>
      <c r="FOX89" s="316"/>
      <c r="FOY89" s="316"/>
      <c r="FOZ89" s="316"/>
      <c r="FPA89" s="316"/>
      <c r="FPB89" s="316"/>
      <c r="FPC89" s="316"/>
      <c r="FPD89" s="316"/>
      <c r="FPE89" s="316"/>
      <c r="FPF89" s="139"/>
      <c r="FPG89" s="316"/>
      <c r="FPH89" s="316"/>
      <c r="FPI89" s="316"/>
      <c r="FPJ89" s="316"/>
      <c r="FPK89" s="316"/>
      <c r="FPL89" s="316"/>
      <c r="FPM89" s="316"/>
      <c r="FPN89" s="316"/>
      <c r="FPO89" s="316"/>
      <c r="FPP89" s="316"/>
      <c r="FPQ89" s="139"/>
      <c r="FPR89" s="316"/>
      <c r="FPS89" s="316"/>
      <c r="FPT89" s="316"/>
      <c r="FPU89" s="316"/>
      <c r="FPV89" s="316"/>
      <c r="FPW89" s="316"/>
      <c r="FPX89" s="316"/>
      <c r="FPY89" s="316"/>
      <c r="FPZ89" s="316"/>
      <c r="FQA89" s="316"/>
      <c r="FQB89" s="139"/>
      <c r="FQC89" s="316"/>
      <c r="FQD89" s="316"/>
      <c r="FQE89" s="316"/>
      <c r="FQF89" s="316"/>
      <c r="FQG89" s="316"/>
      <c r="FQH89" s="316"/>
      <c r="FQI89" s="316"/>
      <c r="FQJ89" s="316"/>
      <c r="FQK89" s="316"/>
      <c r="FQL89" s="316"/>
      <c r="FQM89" s="139"/>
      <c r="FQN89" s="316"/>
      <c r="FQO89" s="316"/>
      <c r="FQP89" s="316"/>
      <c r="FQQ89" s="316"/>
      <c r="FQR89" s="316"/>
      <c r="FQS89" s="316"/>
      <c r="FQT89" s="316"/>
      <c r="FQU89" s="316"/>
      <c r="FQV89" s="316"/>
      <c r="FQW89" s="316"/>
      <c r="FQX89" s="139"/>
      <c r="FQY89" s="316"/>
      <c r="FQZ89" s="316"/>
      <c r="FRA89" s="316"/>
      <c r="FRB89" s="316"/>
      <c r="FRC89" s="316"/>
      <c r="FRD89" s="316"/>
      <c r="FRE89" s="316"/>
      <c r="FRF89" s="316"/>
      <c r="FRG89" s="316"/>
      <c r="FRH89" s="316"/>
      <c r="FRI89" s="139"/>
      <c r="FRJ89" s="316"/>
      <c r="FRK89" s="316"/>
      <c r="FRL89" s="316"/>
      <c r="FRM89" s="316"/>
      <c r="FRN89" s="316"/>
      <c r="FRO89" s="316"/>
      <c r="FRP89" s="316"/>
      <c r="FRQ89" s="316"/>
      <c r="FRR89" s="316"/>
      <c r="FRS89" s="316"/>
      <c r="FRT89" s="139"/>
      <c r="FRU89" s="316"/>
      <c r="FRV89" s="316"/>
      <c r="FRW89" s="316"/>
      <c r="FRX89" s="316"/>
      <c r="FRY89" s="316"/>
      <c r="FRZ89" s="316"/>
      <c r="FSA89" s="316"/>
      <c r="FSB89" s="316"/>
      <c r="FSC89" s="316"/>
      <c r="FSD89" s="316"/>
      <c r="FSE89" s="139"/>
      <c r="FSF89" s="316"/>
      <c r="FSG89" s="316"/>
      <c r="FSH89" s="316"/>
      <c r="FSI89" s="316"/>
      <c r="FSJ89" s="316"/>
      <c r="FSK89" s="316"/>
      <c r="FSL89" s="316"/>
      <c r="FSM89" s="316"/>
      <c r="FSN89" s="316"/>
      <c r="FSO89" s="316"/>
      <c r="FSP89" s="139"/>
      <c r="FSQ89" s="316"/>
      <c r="FSR89" s="316"/>
      <c r="FSS89" s="316"/>
      <c r="FST89" s="316"/>
      <c r="FSU89" s="316"/>
      <c r="FSV89" s="316"/>
      <c r="FSW89" s="316"/>
      <c r="FSX89" s="316"/>
      <c r="FSY89" s="316"/>
      <c r="FSZ89" s="316"/>
      <c r="FTA89" s="139"/>
      <c r="FTB89" s="316"/>
      <c r="FTC89" s="316"/>
      <c r="FTD89" s="316"/>
      <c r="FTE89" s="316"/>
      <c r="FTF89" s="316"/>
      <c r="FTG89" s="316"/>
      <c r="FTH89" s="316"/>
      <c r="FTI89" s="316"/>
      <c r="FTJ89" s="316"/>
      <c r="FTK89" s="316"/>
      <c r="FTL89" s="139"/>
      <c r="FTM89" s="316"/>
      <c r="FTN89" s="316"/>
      <c r="FTO89" s="316"/>
      <c r="FTP89" s="316"/>
      <c r="FTQ89" s="316"/>
      <c r="FTR89" s="316"/>
      <c r="FTS89" s="316"/>
      <c r="FTT89" s="316"/>
      <c r="FTU89" s="316"/>
      <c r="FTV89" s="316"/>
      <c r="FTW89" s="139"/>
      <c r="FTX89" s="316"/>
      <c r="FTY89" s="316"/>
      <c r="FTZ89" s="316"/>
      <c r="FUA89" s="316"/>
      <c r="FUB89" s="316"/>
      <c r="FUC89" s="316"/>
      <c r="FUD89" s="316"/>
      <c r="FUE89" s="316"/>
      <c r="FUF89" s="316"/>
      <c r="FUG89" s="316"/>
      <c r="FUH89" s="139"/>
      <c r="FUI89" s="316"/>
      <c r="FUJ89" s="316"/>
      <c r="FUK89" s="316"/>
      <c r="FUL89" s="316"/>
      <c r="FUM89" s="316"/>
      <c r="FUN89" s="316"/>
      <c r="FUO89" s="316"/>
      <c r="FUP89" s="316"/>
      <c r="FUQ89" s="316"/>
      <c r="FUR89" s="316"/>
      <c r="FUS89" s="139"/>
      <c r="FUT89" s="316"/>
      <c r="FUU89" s="316"/>
      <c r="FUV89" s="316"/>
      <c r="FUW89" s="316"/>
      <c r="FUX89" s="316"/>
      <c r="FUY89" s="316"/>
      <c r="FUZ89" s="316"/>
      <c r="FVA89" s="316"/>
      <c r="FVB89" s="316"/>
      <c r="FVC89" s="316"/>
      <c r="FVD89" s="139"/>
      <c r="FVE89" s="316"/>
      <c r="FVF89" s="316"/>
      <c r="FVG89" s="316"/>
      <c r="FVH89" s="316"/>
      <c r="FVI89" s="316"/>
      <c r="FVJ89" s="316"/>
      <c r="FVK89" s="316"/>
      <c r="FVL89" s="316"/>
      <c r="FVM89" s="316"/>
      <c r="FVN89" s="316"/>
      <c r="FVO89" s="139"/>
      <c r="FVP89" s="316"/>
      <c r="FVQ89" s="316"/>
      <c r="FVR89" s="316"/>
      <c r="FVS89" s="316"/>
      <c r="FVT89" s="316"/>
      <c r="FVU89" s="316"/>
      <c r="FVV89" s="316"/>
      <c r="FVW89" s="316"/>
      <c r="FVX89" s="316"/>
      <c r="FVY89" s="316"/>
      <c r="FVZ89" s="139"/>
      <c r="FWA89" s="316"/>
      <c r="FWB89" s="316"/>
      <c r="FWC89" s="316"/>
      <c r="FWD89" s="316"/>
      <c r="FWE89" s="316"/>
      <c r="FWF89" s="316"/>
      <c r="FWG89" s="316"/>
      <c r="FWH89" s="316"/>
      <c r="FWI89" s="316"/>
      <c r="FWJ89" s="316"/>
      <c r="FWK89" s="139"/>
      <c r="FWL89" s="316"/>
      <c r="FWM89" s="316"/>
      <c r="FWN89" s="316"/>
      <c r="FWO89" s="316"/>
      <c r="FWP89" s="316"/>
      <c r="FWQ89" s="316"/>
      <c r="FWR89" s="316"/>
      <c r="FWS89" s="316"/>
      <c r="FWT89" s="316"/>
      <c r="FWU89" s="316"/>
      <c r="FWV89" s="139"/>
      <c r="FWW89" s="316"/>
      <c r="FWX89" s="316"/>
      <c r="FWY89" s="316"/>
      <c r="FWZ89" s="316"/>
      <c r="FXA89" s="316"/>
      <c r="FXB89" s="316"/>
      <c r="FXC89" s="316"/>
      <c r="FXD89" s="316"/>
      <c r="FXE89" s="316"/>
      <c r="FXF89" s="316"/>
      <c r="FXG89" s="139"/>
      <c r="FXH89" s="316"/>
      <c r="FXI89" s="316"/>
      <c r="FXJ89" s="316"/>
      <c r="FXK89" s="316"/>
      <c r="FXL89" s="316"/>
      <c r="FXM89" s="316"/>
      <c r="FXN89" s="316"/>
      <c r="FXO89" s="316"/>
      <c r="FXP89" s="316"/>
      <c r="FXQ89" s="316"/>
      <c r="FXR89" s="139"/>
      <c r="FXS89" s="316"/>
      <c r="FXT89" s="316"/>
      <c r="FXU89" s="316"/>
      <c r="FXV89" s="316"/>
      <c r="FXW89" s="316"/>
      <c r="FXX89" s="316"/>
      <c r="FXY89" s="316"/>
      <c r="FXZ89" s="316"/>
      <c r="FYA89" s="316"/>
      <c r="FYB89" s="316"/>
      <c r="FYC89" s="139"/>
      <c r="FYD89" s="316"/>
      <c r="FYE89" s="316"/>
      <c r="FYF89" s="316"/>
      <c r="FYG89" s="316"/>
      <c r="FYH89" s="316"/>
      <c r="FYI89" s="316"/>
      <c r="FYJ89" s="316"/>
      <c r="FYK89" s="316"/>
      <c r="FYL89" s="316"/>
      <c r="FYM89" s="316"/>
      <c r="FYN89" s="139"/>
      <c r="FYO89" s="316"/>
      <c r="FYP89" s="316"/>
      <c r="FYQ89" s="316"/>
      <c r="FYR89" s="316"/>
      <c r="FYS89" s="316"/>
      <c r="FYT89" s="316"/>
      <c r="FYU89" s="316"/>
      <c r="FYV89" s="316"/>
      <c r="FYW89" s="316"/>
      <c r="FYX89" s="316"/>
      <c r="FYY89" s="139"/>
      <c r="FYZ89" s="316"/>
      <c r="FZA89" s="316"/>
      <c r="FZB89" s="316"/>
      <c r="FZC89" s="316"/>
      <c r="FZD89" s="316"/>
      <c r="FZE89" s="316"/>
      <c r="FZF89" s="316"/>
      <c r="FZG89" s="316"/>
      <c r="FZH89" s="316"/>
      <c r="FZI89" s="316"/>
      <c r="FZJ89" s="139"/>
      <c r="FZK89" s="316"/>
      <c r="FZL89" s="316"/>
      <c r="FZM89" s="316"/>
      <c r="FZN89" s="316"/>
      <c r="FZO89" s="316"/>
      <c r="FZP89" s="316"/>
      <c r="FZQ89" s="316"/>
      <c r="FZR89" s="316"/>
      <c r="FZS89" s="316"/>
      <c r="FZT89" s="316"/>
      <c r="FZU89" s="139"/>
      <c r="FZV89" s="316"/>
      <c r="FZW89" s="316"/>
      <c r="FZX89" s="316"/>
      <c r="FZY89" s="316"/>
      <c r="FZZ89" s="316"/>
      <c r="GAA89" s="316"/>
      <c r="GAB89" s="316"/>
      <c r="GAC89" s="316"/>
      <c r="GAD89" s="316"/>
      <c r="GAE89" s="316"/>
      <c r="GAF89" s="139"/>
      <c r="GAG89" s="316"/>
      <c r="GAH89" s="316"/>
      <c r="GAI89" s="316"/>
      <c r="GAJ89" s="316"/>
      <c r="GAK89" s="316"/>
      <c r="GAL89" s="316"/>
      <c r="GAM89" s="316"/>
      <c r="GAN89" s="316"/>
      <c r="GAO89" s="316"/>
      <c r="GAP89" s="316"/>
      <c r="GAQ89" s="139"/>
      <c r="GAR89" s="316"/>
      <c r="GAS89" s="316"/>
      <c r="GAT89" s="316"/>
      <c r="GAU89" s="316"/>
      <c r="GAV89" s="316"/>
      <c r="GAW89" s="316"/>
      <c r="GAX89" s="316"/>
      <c r="GAY89" s="316"/>
      <c r="GAZ89" s="316"/>
      <c r="GBA89" s="316"/>
      <c r="GBB89" s="139"/>
      <c r="GBC89" s="316"/>
      <c r="GBD89" s="316"/>
      <c r="GBE89" s="316"/>
      <c r="GBF89" s="316"/>
      <c r="GBG89" s="316"/>
      <c r="GBH89" s="316"/>
      <c r="GBI89" s="316"/>
      <c r="GBJ89" s="316"/>
      <c r="GBK89" s="316"/>
      <c r="GBL89" s="316"/>
      <c r="GBM89" s="139"/>
      <c r="GBN89" s="316"/>
      <c r="GBO89" s="316"/>
      <c r="GBP89" s="316"/>
      <c r="GBQ89" s="316"/>
      <c r="GBR89" s="316"/>
      <c r="GBS89" s="316"/>
      <c r="GBT89" s="316"/>
      <c r="GBU89" s="316"/>
      <c r="GBV89" s="316"/>
      <c r="GBW89" s="316"/>
      <c r="GBX89" s="139"/>
      <c r="GBY89" s="316"/>
      <c r="GBZ89" s="316"/>
      <c r="GCA89" s="316"/>
      <c r="GCB89" s="316"/>
      <c r="GCC89" s="316"/>
      <c r="GCD89" s="316"/>
      <c r="GCE89" s="316"/>
      <c r="GCF89" s="316"/>
      <c r="GCG89" s="316"/>
      <c r="GCH89" s="316"/>
      <c r="GCI89" s="139"/>
      <c r="GCJ89" s="316"/>
      <c r="GCK89" s="316"/>
      <c r="GCL89" s="316"/>
      <c r="GCM89" s="316"/>
      <c r="GCN89" s="316"/>
      <c r="GCO89" s="316"/>
      <c r="GCP89" s="316"/>
      <c r="GCQ89" s="316"/>
      <c r="GCR89" s="316"/>
      <c r="GCS89" s="316"/>
      <c r="GCT89" s="139"/>
      <c r="GCU89" s="316"/>
      <c r="GCV89" s="316"/>
      <c r="GCW89" s="316"/>
      <c r="GCX89" s="316"/>
      <c r="GCY89" s="316"/>
      <c r="GCZ89" s="316"/>
      <c r="GDA89" s="316"/>
      <c r="GDB89" s="316"/>
      <c r="GDC89" s="316"/>
      <c r="GDD89" s="316"/>
      <c r="GDE89" s="139"/>
      <c r="GDF89" s="316"/>
      <c r="GDG89" s="316"/>
      <c r="GDH89" s="316"/>
      <c r="GDI89" s="316"/>
      <c r="GDJ89" s="316"/>
      <c r="GDK89" s="316"/>
      <c r="GDL89" s="316"/>
      <c r="GDM89" s="316"/>
      <c r="GDN89" s="316"/>
      <c r="GDO89" s="316"/>
      <c r="GDP89" s="139"/>
      <c r="GDQ89" s="316"/>
      <c r="GDR89" s="316"/>
      <c r="GDS89" s="316"/>
      <c r="GDT89" s="316"/>
      <c r="GDU89" s="316"/>
      <c r="GDV89" s="316"/>
      <c r="GDW89" s="316"/>
      <c r="GDX89" s="316"/>
      <c r="GDY89" s="316"/>
      <c r="GDZ89" s="316"/>
      <c r="GEA89" s="139"/>
      <c r="GEB89" s="316"/>
      <c r="GEC89" s="316"/>
      <c r="GED89" s="316"/>
      <c r="GEE89" s="316"/>
      <c r="GEF89" s="316"/>
      <c r="GEG89" s="316"/>
      <c r="GEH89" s="316"/>
      <c r="GEI89" s="316"/>
      <c r="GEJ89" s="316"/>
      <c r="GEK89" s="316"/>
      <c r="GEL89" s="139"/>
      <c r="GEM89" s="316"/>
      <c r="GEN89" s="316"/>
      <c r="GEO89" s="316"/>
      <c r="GEP89" s="316"/>
      <c r="GEQ89" s="316"/>
      <c r="GER89" s="316"/>
      <c r="GES89" s="316"/>
      <c r="GET89" s="316"/>
      <c r="GEU89" s="316"/>
      <c r="GEV89" s="316"/>
      <c r="GEW89" s="139"/>
      <c r="GEX89" s="316"/>
      <c r="GEY89" s="316"/>
      <c r="GEZ89" s="316"/>
      <c r="GFA89" s="316"/>
      <c r="GFB89" s="316"/>
      <c r="GFC89" s="316"/>
      <c r="GFD89" s="316"/>
      <c r="GFE89" s="316"/>
      <c r="GFF89" s="316"/>
      <c r="GFG89" s="316"/>
      <c r="GFH89" s="139"/>
      <c r="GFI89" s="316"/>
      <c r="GFJ89" s="316"/>
      <c r="GFK89" s="316"/>
      <c r="GFL89" s="316"/>
      <c r="GFM89" s="316"/>
      <c r="GFN89" s="316"/>
      <c r="GFO89" s="316"/>
      <c r="GFP89" s="316"/>
      <c r="GFQ89" s="316"/>
      <c r="GFR89" s="316"/>
      <c r="GFS89" s="139"/>
      <c r="GFT89" s="316"/>
      <c r="GFU89" s="316"/>
      <c r="GFV89" s="316"/>
      <c r="GFW89" s="316"/>
      <c r="GFX89" s="316"/>
      <c r="GFY89" s="316"/>
      <c r="GFZ89" s="316"/>
      <c r="GGA89" s="316"/>
      <c r="GGB89" s="316"/>
      <c r="GGC89" s="316"/>
      <c r="GGD89" s="139"/>
      <c r="GGE89" s="316"/>
      <c r="GGF89" s="316"/>
      <c r="GGG89" s="316"/>
      <c r="GGH89" s="316"/>
      <c r="GGI89" s="316"/>
      <c r="GGJ89" s="316"/>
      <c r="GGK89" s="316"/>
      <c r="GGL89" s="316"/>
      <c r="GGM89" s="316"/>
      <c r="GGN89" s="316"/>
      <c r="GGO89" s="139"/>
      <c r="GGP89" s="316"/>
      <c r="GGQ89" s="316"/>
      <c r="GGR89" s="316"/>
      <c r="GGS89" s="316"/>
      <c r="GGT89" s="316"/>
      <c r="GGU89" s="316"/>
      <c r="GGV89" s="316"/>
      <c r="GGW89" s="316"/>
      <c r="GGX89" s="316"/>
      <c r="GGY89" s="316"/>
      <c r="GGZ89" s="139"/>
      <c r="GHA89" s="316"/>
      <c r="GHB89" s="316"/>
      <c r="GHC89" s="316"/>
      <c r="GHD89" s="316"/>
      <c r="GHE89" s="316"/>
      <c r="GHF89" s="316"/>
      <c r="GHG89" s="316"/>
      <c r="GHH89" s="316"/>
      <c r="GHI89" s="316"/>
      <c r="GHJ89" s="316"/>
      <c r="GHK89" s="139"/>
      <c r="GHL89" s="316"/>
      <c r="GHM89" s="316"/>
      <c r="GHN89" s="316"/>
      <c r="GHO89" s="316"/>
      <c r="GHP89" s="316"/>
      <c r="GHQ89" s="316"/>
      <c r="GHR89" s="316"/>
      <c r="GHS89" s="316"/>
      <c r="GHT89" s="316"/>
      <c r="GHU89" s="316"/>
      <c r="GHV89" s="139"/>
      <c r="GHW89" s="316"/>
      <c r="GHX89" s="316"/>
      <c r="GHY89" s="316"/>
      <c r="GHZ89" s="316"/>
      <c r="GIA89" s="316"/>
      <c r="GIB89" s="316"/>
      <c r="GIC89" s="316"/>
      <c r="GID89" s="316"/>
      <c r="GIE89" s="316"/>
      <c r="GIF89" s="316"/>
      <c r="GIG89" s="139"/>
      <c r="GIH89" s="316"/>
      <c r="GII89" s="316"/>
      <c r="GIJ89" s="316"/>
      <c r="GIK89" s="316"/>
      <c r="GIL89" s="316"/>
      <c r="GIM89" s="316"/>
      <c r="GIN89" s="316"/>
      <c r="GIO89" s="316"/>
      <c r="GIP89" s="316"/>
      <c r="GIQ89" s="316"/>
      <c r="GIR89" s="139"/>
      <c r="GIS89" s="316"/>
      <c r="GIT89" s="316"/>
      <c r="GIU89" s="316"/>
      <c r="GIV89" s="316"/>
      <c r="GIW89" s="316"/>
      <c r="GIX89" s="316"/>
      <c r="GIY89" s="316"/>
      <c r="GIZ89" s="316"/>
      <c r="GJA89" s="316"/>
      <c r="GJB89" s="316"/>
      <c r="GJC89" s="139"/>
      <c r="GJD89" s="316"/>
      <c r="GJE89" s="316"/>
      <c r="GJF89" s="316"/>
      <c r="GJG89" s="316"/>
      <c r="GJH89" s="316"/>
      <c r="GJI89" s="316"/>
      <c r="GJJ89" s="316"/>
      <c r="GJK89" s="316"/>
      <c r="GJL89" s="316"/>
      <c r="GJM89" s="316"/>
      <c r="GJN89" s="139"/>
      <c r="GJO89" s="316"/>
      <c r="GJP89" s="316"/>
      <c r="GJQ89" s="316"/>
      <c r="GJR89" s="316"/>
      <c r="GJS89" s="316"/>
      <c r="GJT89" s="316"/>
      <c r="GJU89" s="316"/>
      <c r="GJV89" s="316"/>
      <c r="GJW89" s="316"/>
      <c r="GJX89" s="316"/>
      <c r="GJY89" s="139"/>
      <c r="GJZ89" s="316"/>
      <c r="GKA89" s="316"/>
      <c r="GKB89" s="316"/>
      <c r="GKC89" s="316"/>
      <c r="GKD89" s="316"/>
      <c r="GKE89" s="316"/>
      <c r="GKF89" s="316"/>
      <c r="GKG89" s="316"/>
      <c r="GKH89" s="316"/>
      <c r="GKI89" s="316"/>
      <c r="GKJ89" s="139"/>
      <c r="GKK89" s="316"/>
      <c r="GKL89" s="316"/>
      <c r="GKM89" s="316"/>
      <c r="GKN89" s="316"/>
      <c r="GKO89" s="316"/>
      <c r="GKP89" s="316"/>
      <c r="GKQ89" s="316"/>
      <c r="GKR89" s="316"/>
      <c r="GKS89" s="316"/>
      <c r="GKT89" s="316"/>
      <c r="GKU89" s="139"/>
      <c r="GKV89" s="316"/>
      <c r="GKW89" s="316"/>
      <c r="GKX89" s="316"/>
      <c r="GKY89" s="316"/>
      <c r="GKZ89" s="316"/>
      <c r="GLA89" s="316"/>
      <c r="GLB89" s="316"/>
      <c r="GLC89" s="316"/>
      <c r="GLD89" s="316"/>
      <c r="GLE89" s="316"/>
      <c r="GLF89" s="139"/>
      <c r="GLG89" s="316"/>
      <c r="GLH89" s="316"/>
      <c r="GLI89" s="316"/>
      <c r="GLJ89" s="316"/>
      <c r="GLK89" s="316"/>
      <c r="GLL89" s="316"/>
      <c r="GLM89" s="316"/>
      <c r="GLN89" s="316"/>
      <c r="GLO89" s="316"/>
      <c r="GLP89" s="316"/>
      <c r="GLQ89" s="139"/>
      <c r="GLR89" s="316"/>
      <c r="GLS89" s="316"/>
      <c r="GLT89" s="316"/>
      <c r="GLU89" s="316"/>
      <c r="GLV89" s="316"/>
      <c r="GLW89" s="316"/>
      <c r="GLX89" s="316"/>
      <c r="GLY89" s="316"/>
      <c r="GLZ89" s="316"/>
      <c r="GMA89" s="316"/>
      <c r="GMB89" s="139"/>
      <c r="GMC89" s="316"/>
      <c r="GMD89" s="316"/>
      <c r="GME89" s="316"/>
      <c r="GMF89" s="316"/>
      <c r="GMG89" s="316"/>
      <c r="GMH89" s="316"/>
      <c r="GMI89" s="316"/>
      <c r="GMJ89" s="316"/>
      <c r="GMK89" s="316"/>
      <c r="GML89" s="316"/>
      <c r="GMM89" s="139"/>
      <c r="GMN89" s="316"/>
      <c r="GMO89" s="316"/>
      <c r="GMP89" s="316"/>
      <c r="GMQ89" s="316"/>
      <c r="GMR89" s="316"/>
      <c r="GMS89" s="316"/>
      <c r="GMT89" s="316"/>
      <c r="GMU89" s="316"/>
      <c r="GMV89" s="316"/>
      <c r="GMW89" s="316"/>
      <c r="GMX89" s="139"/>
      <c r="GMY89" s="316"/>
      <c r="GMZ89" s="316"/>
      <c r="GNA89" s="316"/>
      <c r="GNB89" s="316"/>
      <c r="GNC89" s="316"/>
      <c r="GND89" s="316"/>
      <c r="GNE89" s="316"/>
      <c r="GNF89" s="316"/>
      <c r="GNG89" s="316"/>
      <c r="GNH89" s="316"/>
      <c r="GNI89" s="139"/>
      <c r="GNJ89" s="316"/>
      <c r="GNK89" s="316"/>
      <c r="GNL89" s="316"/>
      <c r="GNM89" s="316"/>
      <c r="GNN89" s="316"/>
      <c r="GNO89" s="316"/>
      <c r="GNP89" s="316"/>
      <c r="GNQ89" s="316"/>
      <c r="GNR89" s="316"/>
      <c r="GNS89" s="316"/>
      <c r="GNT89" s="139"/>
      <c r="GNU89" s="316"/>
      <c r="GNV89" s="316"/>
      <c r="GNW89" s="316"/>
      <c r="GNX89" s="316"/>
      <c r="GNY89" s="316"/>
      <c r="GNZ89" s="316"/>
      <c r="GOA89" s="316"/>
      <c r="GOB89" s="316"/>
      <c r="GOC89" s="316"/>
      <c r="GOD89" s="316"/>
      <c r="GOE89" s="139"/>
      <c r="GOF89" s="316"/>
      <c r="GOG89" s="316"/>
      <c r="GOH89" s="316"/>
      <c r="GOI89" s="316"/>
      <c r="GOJ89" s="316"/>
      <c r="GOK89" s="316"/>
      <c r="GOL89" s="316"/>
      <c r="GOM89" s="316"/>
      <c r="GON89" s="316"/>
      <c r="GOO89" s="316"/>
      <c r="GOP89" s="139"/>
      <c r="GOQ89" s="316"/>
      <c r="GOR89" s="316"/>
      <c r="GOS89" s="316"/>
      <c r="GOT89" s="316"/>
      <c r="GOU89" s="316"/>
      <c r="GOV89" s="316"/>
      <c r="GOW89" s="316"/>
      <c r="GOX89" s="316"/>
      <c r="GOY89" s="316"/>
      <c r="GOZ89" s="316"/>
      <c r="GPA89" s="139"/>
      <c r="GPB89" s="316"/>
      <c r="GPC89" s="316"/>
      <c r="GPD89" s="316"/>
      <c r="GPE89" s="316"/>
      <c r="GPF89" s="316"/>
      <c r="GPG89" s="316"/>
      <c r="GPH89" s="316"/>
      <c r="GPI89" s="316"/>
      <c r="GPJ89" s="316"/>
      <c r="GPK89" s="316"/>
      <c r="GPL89" s="139"/>
      <c r="GPM89" s="316"/>
      <c r="GPN89" s="316"/>
      <c r="GPO89" s="316"/>
      <c r="GPP89" s="316"/>
      <c r="GPQ89" s="316"/>
      <c r="GPR89" s="316"/>
      <c r="GPS89" s="316"/>
      <c r="GPT89" s="316"/>
      <c r="GPU89" s="316"/>
      <c r="GPV89" s="316"/>
      <c r="GPW89" s="139"/>
      <c r="GPX89" s="316"/>
      <c r="GPY89" s="316"/>
      <c r="GPZ89" s="316"/>
      <c r="GQA89" s="316"/>
      <c r="GQB89" s="316"/>
      <c r="GQC89" s="316"/>
      <c r="GQD89" s="316"/>
      <c r="GQE89" s="316"/>
      <c r="GQF89" s="316"/>
      <c r="GQG89" s="316"/>
      <c r="GQH89" s="139"/>
      <c r="GQI89" s="316"/>
      <c r="GQJ89" s="316"/>
      <c r="GQK89" s="316"/>
      <c r="GQL89" s="316"/>
      <c r="GQM89" s="316"/>
      <c r="GQN89" s="316"/>
      <c r="GQO89" s="316"/>
      <c r="GQP89" s="316"/>
      <c r="GQQ89" s="316"/>
      <c r="GQR89" s="316"/>
      <c r="GQS89" s="139"/>
      <c r="GQT89" s="316"/>
      <c r="GQU89" s="316"/>
      <c r="GQV89" s="316"/>
      <c r="GQW89" s="316"/>
      <c r="GQX89" s="316"/>
      <c r="GQY89" s="316"/>
      <c r="GQZ89" s="316"/>
      <c r="GRA89" s="316"/>
      <c r="GRB89" s="316"/>
      <c r="GRC89" s="316"/>
      <c r="GRD89" s="139"/>
      <c r="GRE89" s="316"/>
      <c r="GRF89" s="316"/>
      <c r="GRG89" s="316"/>
      <c r="GRH89" s="316"/>
      <c r="GRI89" s="316"/>
      <c r="GRJ89" s="316"/>
      <c r="GRK89" s="316"/>
      <c r="GRL89" s="316"/>
      <c r="GRM89" s="316"/>
      <c r="GRN89" s="316"/>
      <c r="GRO89" s="139"/>
      <c r="GRP89" s="316"/>
      <c r="GRQ89" s="316"/>
      <c r="GRR89" s="316"/>
      <c r="GRS89" s="316"/>
      <c r="GRT89" s="316"/>
      <c r="GRU89" s="316"/>
      <c r="GRV89" s="316"/>
      <c r="GRW89" s="316"/>
      <c r="GRX89" s="316"/>
      <c r="GRY89" s="316"/>
      <c r="GRZ89" s="139"/>
      <c r="GSA89" s="316"/>
      <c r="GSB89" s="316"/>
      <c r="GSC89" s="316"/>
      <c r="GSD89" s="316"/>
      <c r="GSE89" s="316"/>
      <c r="GSF89" s="316"/>
      <c r="GSG89" s="316"/>
      <c r="GSH89" s="316"/>
      <c r="GSI89" s="316"/>
      <c r="GSJ89" s="316"/>
      <c r="GSK89" s="139"/>
      <c r="GSL89" s="316"/>
      <c r="GSM89" s="316"/>
      <c r="GSN89" s="316"/>
      <c r="GSO89" s="316"/>
      <c r="GSP89" s="316"/>
      <c r="GSQ89" s="316"/>
      <c r="GSR89" s="316"/>
      <c r="GSS89" s="316"/>
      <c r="GST89" s="316"/>
      <c r="GSU89" s="316"/>
      <c r="GSV89" s="139"/>
      <c r="GSW89" s="316"/>
      <c r="GSX89" s="316"/>
      <c r="GSY89" s="316"/>
      <c r="GSZ89" s="316"/>
      <c r="GTA89" s="316"/>
      <c r="GTB89" s="316"/>
      <c r="GTC89" s="316"/>
      <c r="GTD89" s="316"/>
      <c r="GTE89" s="316"/>
      <c r="GTF89" s="316"/>
      <c r="GTG89" s="139"/>
      <c r="GTH89" s="316"/>
      <c r="GTI89" s="316"/>
      <c r="GTJ89" s="316"/>
      <c r="GTK89" s="316"/>
      <c r="GTL89" s="316"/>
      <c r="GTM89" s="316"/>
      <c r="GTN89" s="316"/>
      <c r="GTO89" s="316"/>
      <c r="GTP89" s="316"/>
      <c r="GTQ89" s="316"/>
      <c r="GTR89" s="139"/>
      <c r="GTS89" s="316"/>
      <c r="GTT89" s="316"/>
      <c r="GTU89" s="316"/>
      <c r="GTV89" s="316"/>
      <c r="GTW89" s="316"/>
      <c r="GTX89" s="316"/>
      <c r="GTY89" s="316"/>
      <c r="GTZ89" s="316"/>
      <c r="GUA89" s="316"/>
      <c r="GUB89" s="316"/>
      <c r="GUC89" s="139"/>
      <c r="GUD89" s="316"/>
      <c r="GUE89" s="316"/>
      <c r="GUF89" s="316"/>
      <c r="GUG89" s="316"/>
      <c r="GUH89" s="316"/>
      <c r="GUI89" s="316"/>
      <c r="GUJ89" s="316"/>
      <c r="GUK89" s="316"/>
      <c r="GUL89" s="316"/>
      <c r="GUM89" s="316"/>
      <c r="GUN89" s="139"/>
      <c r="GUO89" s="316"/>
      <c r="GUP89" s="316"/>
      <c r="GUQ89" s="316"/>
      <c r="GUR89" s="316"/>
      <c r="GUS89" s="316"/>
      <c r="GUT89" s="316"/>
      <c r="GUU89" s="316"/>
      <c r="GUV89" s="316"/>
      <c r="GUW89" s="316"/>
      <c r="GUX89" s="316"/>
      <c r="GUY89" s="139"/>
      <c r="GUZ89" s="316"/>
      <c r="GVA89" s="316"/>
      <c r="GVB89" s="316"/>
      <c r="GVC89" s="316"/>
      <c r="GVD89" s="316"/>
      <c r="GVE89" s="316"/>
      <c r="GVF89" s="316"/>
      <c r="GVG89" s="316"/>
      <c r="GVH89" s="316"/>
      <c r="GVI89" s="316"/>
      <c r="GVJ89" s="139"/>
      <c r="GVK89" s="316"/>
      <c r="GVL89" s="316"/>
      <c r="GVM89" s="316"/>
      <c r="GVN89" s="316"/>
      <c r="GVO89" s="316"/>
      <c r="GVP89" s="316"/>
      <c r="GVQ89" s="316"/>
      <c r="GVR89" s="316"/>
      <c r="GVS89" s="316"/>
      <c r="GVT89" s="316"/>
      <c r="GVU89" s="139"/>
      <c r="GVV89" s="316"/>
      <c r="GVW89" s="316"/>
      <c r="GVX89" s="316"/>
      <c r="GVY89" s="316"/>
      <c r="GVZ89" s="316"/>
      <c r="GWA89" s="316"/>
      <c r="GWB89" s="316"/>
      <c r="GWC89" s="316"/>
      <c r="GWD89" s="316"/>
      <c r="GWE89" s="316"/>
      <c r="GWF89" s="139"/>
      <c r="GWG89" s="316"/>
      <c r="GWH89" s="316"/>
      <c r="GWI89" s="316"/>
      <c r="GWJ89" s="316"/>
      <c r="GWK89" s="316"/>
      <c r="GWL89" s="316"/>
      <c r="GWM89" s="316"/>
      <c r="GWN89" s="316"/>
      <c r="GWO89" s="316"/>
      <c r="GWP89" s="316"/>
      <c r="GWQ89" s="139"/>
      <c r="GWR89" s="316"/>
      <c r="GWS89" s="316"/>
      <c r="GWT89" s="316"/>
      <c r="GWU89" s="316"/>
      <c r="GWV89" s="316"/>
      <c r="GWW89" s="316"/>
      <c r="GWX89" s="316"/>
      <c r="GWY89" s="316"/>
      <c r="GWZ89" s="316"/>
      <c r="GXA89" s="316"/>
      <c r="GXB89" s="139"/>
      <c r="GXC89" s="316"/>
      <c r="GXD89" s="316"/>
      <c r="GXE89" s="316"/>
      <c r="GXF89" s="316"/>
      <c r="GXG89" s="316"/>
      <c r="GXH89" s="316"/>
      <c r="GXI89" s="316"/>
      <c r="GXJ89" s="316"/>
      <c r="GXK89" s="316"/>
      <c r="GXL89" s="316"/>
      <c r="GXM89" s="139"/>
      <c r="GXN89" s="316"/>
      <c r="GXO89" s="316"/>
      <c r="GXP89" s="316"/>
      <c r="GXQ89" s="316"/>
      <c r="GXR89" s="316"/>
      <c r="GXS89" s="316"/>
      <c r="GXT89" s="316"/>
      <c r="GXU89" s="316"/>
      <c r="GXV89" s="316"/>
      <c r="GXW89" s="316"/>
      <c r="GXX89" s="139"/>
      <c r="GXY89" s="316"/>
      <c r="GXZ89" s="316"/>
      <c r="GYA89" s="316"/>
      <c r="GYB89" s="316"/>
      <c r="GYC89" s="316"/>
      <c r="GYD89" s="316"/>
      <c r="GYE89" s="316"/>
      <c r="GYF89" s="316"/>
      <c r="GYG89" s="316"/>
      <c r="GYH89" s="316"/>
      <c r="GYI89" s="139"/>
      <c r="GYJ89" s="316"/>
      <c r="GYK89" s="316"/>
      <c r="GYL89" s="316"/>
      <c r="GYM89" s="316"/>
      <c r="GYN89" s="316"/>
      <c r="GYO89" s="316"/>
      <c r="GYP89" s="316"/>
      <c r="GYQ89" s="316"/>
      <c r="GYR89" s="316"/>
      <c r="GYS89" s="316"/>
      <c r="GYT89" s="139"/>
      <c r="GYU89" s="316"/>
      <c r="GYV89" s="316"/>
      <c r="GYW89" s="316"/>
      <c r="GYX89" s="316"/>
      <c r="GYY89" s="316"/>
      <c r="GYZ89" s="316"/>
      <c r="GZA89" s="316"/>
      <c r="GZB89" s="316"/>
      <c r="GZC89" s="316"/>
      <c r="GZD89" s="316"/>
      <c r="GZE89" s="139"/>
      <c r="GZF89" s="316"/>
      <c r="GZG89" s="316"/>
      <c r="GZH89" s="316"/>
      <c r="GZI89" s="316"/>
      <c r="GZJ89" s="316"/>
      <c r="GZK89" s="316"/>
      <c r="GZL89" s="316"/>
      <c r="GZM89" s="316"/>
      <c r="GZN89" s="316"/>
      <c r="GZO89" s="316"/>
      <c r="GZP89" s="139"/>
      <c r="GZQ89" s="316"/>
      <c r="GZR89" s="316"/>
      <c r="GZS89" s="316"/>
      <c r="GZT89" s="316"/>
      <c r="GZU89" s="316"/>
      <c r="GZV89" s="316"/>
      <c r="GZW89" s="316"/>
      <c r="GZX89" s="316"/>
      <c r="GZY89" s="316"/>
      <c r="GZZ89" s="316"/>
      <c r="HAA89" s="139"/>
      <c r="HAB89" s="316"/>
      <c r="HAC89" s="316"/>
      <c r="HAD89" s="316"/>
      <c r="HAE89" s="316"/>
      <c r="HAF89" s="316"/>
      <c r="HAG89" s="316"/>
      <c r="HAH89" s="316"/>
      <c r="HAI89" s="316"/>
      <c r="HAJ89" s="316"/>
      <c r="HAK89" s="316"/>
      <c r="HAL89" s="139"/>
      <c r="HAM89" s="316"/>
      <c r="HAN89" s="316"/>
      <c r="HAO89" s="316"/>
      <c r="HAP89" s="316"/>
      <c r="HAQ89" s="316"/>
      <c r="HAR89" s="316"/>
      <c r="HAS89" s="316"/>
      <c r="HAT89" s="316"/>
      <c r="HAU89" s="316"/>
      <c r="HAV89" s="316"/>
      <c r="HAW89" s="139"/>
      <c r="HAX89" s="316"/>
      <c r="HAY89" s="316"/>
      <c r="HAZ89" s="316"/>
      <c r="HBA89" s="316"/>
      <c r="HBB89" s="316"/>
      <c r="HBC89" s="316"/>
      <c r="HBD89" s="316"/>
      <c r="HBE89" s="316"/>
      <c r="HBF89" s="316"/>
      <c r="HBG89" s="316"/>
      <c r="HBH89" s="139"/>
      <c r="HBI89" s="316"/>
      <c r="HBJ89" s="316"/>
      <c r="HBK89" s="316"/>
      <c r="HBL89" s="316"/>
      <c r="HBM89" s="316"/>
      <c r="HBN89" s="316"/>
      <c r="HBO89" s="316"/>
      <c r="HBP89" s="316"/>
      <c r="HBQ89" s="316"/>
      <c r="HBR89" s="316"/>
      <c r="HBS89" s="139"/>
      <c r="HBT89" s="316"/>
      <c r="HBU89" s="316"/>
      <c r="HBV89" s="316"/>
      <c r="HBW89" s="316"/>
      <c r="HBX89" s="316"/>
      <c r="HBY89" s="316"/>
      <c r="HBZ89" s="316"/>
      <c r="HCA89" s="316"/>
      <c r="HCB89" s="316"/>
      <c r="HCC89" s="316"/>
      <c r="HCD89" s="139"/>
      <c r="HCE89" s="316"/>
      <c r="HCF89" s="316"/>
      <c r="HCG89" s="316"/>
      <c r="HCH89" s="316"/>
      <c r="HCI89" s="316"/>
      <c r="HCJ89" s="316"/>
      <c r="HCK89" s="316"/>
      <c r="HCL89" s="316"/>
      <c r="HCM89" s="316"/>
      <c r="HCN89" s="316"/>
      <c r="HCO89" s="139"/>
      <c r="HCP89" s="316"/>
      <c r="HCQ89" s="316"/>
      <c r="HCR89" s="316"/>
      <c r="HCS89" s="316"/>
      <c r="HCT89" s="316"/>
      <c r="HCU89" s="316"/>
      <c r="HCV89" s="316"/>
      <c r="HCW89" s="316"/>
      <c r="HCX89" s="316"/>
      <c r="HCY89" s="316"/>
      <c r="HCZ89" s="139"/>
      <c r="HDA89" s="316"/>
      <c r="HDB89" s="316"/>
      <c r="HDC89" s="316"/>
      <c r="HDD89" s="316"/>
      <c r="HDE89" s="316"/>
      <c r="HDF89" s="316"/>
      <c r="HDG89" s="316"/>
      <c r="HDH89" s="316"/>
      <c r="HDI89" s="316"/>
      <c r="HDJ89" s="316"/>
      <c r="HDK89" s="139"/>
      <c r="HDL89" s="316"/>
      <c r="HDM89" s="316"/>
      <c r="HDN89" s="316"/>
      <c r="HDO89" s="316"/>
      <c r="HDP89" s="316"/>
      <c r="HDQ89" s="316"/>
      <c r="HDR89" s="316"/>
      <c r="HDS89" s="316"/>
      <c r="HDT89" s="316"/>
      <c r="HDU89" s="316"/>
      <c r="HDV89" s="139"/>
      <c r="HDW89" s="316"/>
      <c r="HDX89" s="316"/>
      <c r="HDY89" s="316"/>
      <c r="HDZ89" s="316"/>
      <c r="HEA89" s="316"/>
      <c r="HEB89" s="316"/>
      <c r="HEC89" s="316"/>
      <c r="HED89" s="316"/>
      <c r="HEE89" s="316"/>
      <c r="HEF89" s="316"/>
      <c r="HEG89" s="139"/>
      <c r="HEH89" s="316"/>
      <c r="HEI89" s="316"/>
      <c r="HEJ89" s="316"/>
      <c r="HEK89" s="316"/>
      <c r="HEL89" s="316"/>
      <c r="HEM89" s="316"/>
      <c r="HEN89" s="316"/>
      <c r="HEO89" s="316"/>
      <c r="HEP89" s="316"/>
      <c r="HEQ89" s="316"/>
      <c r="HER89" s="139"/>
      <c r="HES89" s="316"/>
      <c r="HET89" s="316"/>
      <c r="HEU89" s="316"/>
      <c r="HEV89" s="316"/>
      <c r="HEW89" s="316"/>
      <c r="HEX89" s="316"/>
      <c r="HEY89" s="316"/>
      <c r="HEZ89" s="316"/>
      <c r="HFA89" s="316"/>
      <c r="HFB89" s="316"/>
      <c r="HFC89" s="139"/>
      <c r="HFD89" s="316"/>
      <c r="HFE89" s="316"/>
      <c r="HFF89" s="316"/>
      <c r="HFG89" s="316"/>
      <c r="HFH89" s="316"/>
      <c r="HFI89" s="316"/>
      <c r="HFJ89" s="316"/>
      <c r="HFK89" s="316"/>
      <c r="HFL89" s="316"/>
      <c r="HFM89" s="316"/>
      <c r="HFN89" s="139"/>
      <c r="HFO89" s="316"/>
      <c r="HFP89" s="316"/>
      <c r="HFQ89" s="316"/>
      <c r="HFR89" s="316"/>
      <c r="HFS89" s="316"/>
      <c r="HFT89" s="316"/>
      <c r="HFU89" s="316"/>
      <c r="HFV89" s="316"/>
      <c r="HFW89" s="316"/>
      <c r="HFX89" s="316"/>
      <c r="HFY89" s="139"/>
      <c r="HFZ89" s="316"/>
      <c r="HGA89" s="316"/>
      <c r="HGB89" s="316"/>
      <c r="HGC89" s="316"/>
      <c r="HGD89" s="316"/>
      <c r="HGE89" s="316"/>
      <c r="HGF89" s="316"/>
      <c r="HGG89" s="316"/>
      <c r="HGH89" s="316"/>
      <c r="HGI89" s="316"/>
      <c r="HGJ89" s="139"/>
      <c r="HGK89" s="316"/>
      <c r="HGL89" s="316"/>
      <c r="HGM89" s="316"/>
      <c r="HGN89" s="316"/>
      <c r="HGO89" s="316"/>
      <c r="HGP89" s="316"/>
      <c r="HGQ89" s="316"/>
      <c r="HGR89" s="316"/>
      <c r="HGS89" s="316"/>
      <c r="HGT89" s="316"/>
      <c r="HGU89" s="139"/>
      <c r="HGV89" s="316"/>
      <c r="HGW89" s="316"/>
      <c r="HGX89" s="316"/>
      <c r="HGY89" s="316"/>
      <c r="HGZ89" s="316"/>
      <c r="HHA89" s="316"/>
      <c r="HHB89" s="316"/>
      <c r="HHC89" s="316"/>
      <c r="HHD89" s="316"/>
      <c r="HHE89" s="316"/>
      <c r="HHF89" s="139"/>
      <c r="HHG89" s="316"/>
      <c r="HHH89" s="316"/>
      <c r="HHI89" s="316"/>
      <c r="HHJ89" s="316"/>
      <c r="HHK89" s="316"/>
      <c r="HHL89" s="316"/>
      <c r="HHM89" s="316"/>
      <c r="HHN89" s="316"/>
      <c r="HHO89" s="316"/>
      <c r="HHP89" s="316"/>
      <c r="HHQ89" s="139"/>
      <c r="HHR89" s="316"/>
      <c r="HHS89" s="316"/>
      <c r="HHT89" s="316"/>
      <c r="HHU89" s="316"/>
      <c r="HHV89" s="316"/>
      <c r="HHW89" s="316"/>
      <c r="HHX89" s="316"/>
      <c r="HHY89" s="316"/>
      <c r="HHZ89" s="316"/>
      <c r="HIA89" s="316"/>
      <c r="HIB89" s="139"/>
      <c r="HIC89" s="316"/>
      <c r="HID89" s="316"/>
      <c r="HIE89" s="316"/>
      <c r="HIF89" s="316"/>
      <c r="HIG89" s="316"/>
      <c r="HIH89" s="316"/>
      <c r="HII89" s="316"/>
      <c r="HIJ89" s="316"/>
      <c r="HIK89" s="316"/>
      <c r="HIL89" s="316"/>
      <c r="HIM89" s="139"/>
      <c r="HIN89" s="316"/>
      <c r="HIO89" s="316"/>
      <c r="HIP89" s="316"/>
      <c r="HIQ89" s="316"/>
      <c r="HIR89" s="316"/>
      <c r="HIS89" s="316"/>
      <c r="HIT89" s="316"/>
      <c r="HIU89" s="316"/>
      <c r="HIV89" s="316"/>
      <c r="HIW89" s="316"/>
      <c r="HIX89" s="139"/>
      <c r="HIY89" s="316"/>
      <c r="HIZ89" s="316"/>
      <c r="HJA89" s="316"/>
      <c r="HJB89" s="316"/>
      <c r="HJC89" s="316"/>
      <c r="HJD89" s="316"/>
      <c r="HJE89" s="316"/>
      <c r="HJF89" s="316"/>
      <c r="HJG89" s="316"/>
      <c r="HJH89" s="316"/>
      <c r="HJI89" s="139"/>
      <c r="HJJ89" s="316"/>
      <c r="HJK89" s="316"/>
      <c r="HJL89" s="316"/>
      <c r="HJM89" s="316"/>
      <c r="HJN89" s="316"/>
      <c r="HJO89" s="316"/>
      <c r="HJP89" s="316"/>
      <c r="HJQ89" s="316"/>
      <c r="HJR89" s="316"/>
      <c r="HJS89" s="316"/>
      <c r="HJT89" s="139"/>
      <c r="HJU89" s="316"/>
      <c r="HJV89" s="316"/>
      <c r="HJW89" s="316"/>
      <c r="HJX89" s="316"/>
      <c r="HJY89" s="316"/>
      <c r="HJZ89" s="316"/>
      <c r="HKA89" s="316"/>
      <c r="HKB89" s="316"/>
      <c r="HKC89" s="316"/>
      <c r="HKD89" s="316"/>
      <c r="HKE89" s="139"/>
      <c r="HKF89" s="316"/>
      <c r="HKG89" s="316"/>
      <c r="HKH89" s="316"/>
      <c r="HKI89" s="316"/>
      <c r="HKJ89" s="316"/>
      <c r="HKK89" s="316"/>
      <c r="HKL89" s="316"/>
      <c r="HKM89" s="316"/>
      <c r="HKN89" s="316"/>
      <c r="HKO89" s="316"/>
      <c r="HKP89" s="139"/>
      <c r="HKQ89" s="316"/>
      <c r="HKR89" s="316"/>
      <c r="HKS89" s="316"/>
      <c r="HKT89" s="316"/>
      <c r="HKU89" s="316"/>
      <c r="HKV89" s="316"/>
      <c r="HKW89" s="316"/>
      <c r="HKX89" s="316"/>
      <c r="HKY89" s="316"/>
      <c r="HKZ89" s="316"/>
      <c r="HLA89" s="139"/>
      <c r="HLB89" s="316"/>
      <c r="HLC89" s="316"/>
      <c r="HLD89" s="316"/>
      <c r="HLE89" s="316"/>
      <c r="HLF89" s="316"/>
      <c r="HLG89" s="316"/>
      <c r="HLH89" s="316"/>
      <c r="HLI89" s="316"/>
      <c r="HLJ89" s="316"/>
      <c r="HLK89" s="316"/>
      <c r="HLL89" s="139"/>
      <c r="HLM89" s="316"/>
      <c r="HLN89" s="316"/>
      <c r="HLO89" s="316"/>
      <c r="HLP89" s="316"/>
      <c r="HLQ89" s="316"/>
      <c r="HLR89" s="316"/>
      <c r="HLS89" s="316"/>
      <c r="HLT89" s="316"/>
      <c r="HLU89" s="316"/>
      <c r="HLV89" s="316"/>
      <c r="HLW89" s="139"/>
      <c r="HLX89" s="316"/>
      <c r="HLY89" s="316"/>
      <c r="HLZ89" s="316"/>
      <c r="HMA89" s="316"/>
      <c r="HMB89" s="316"/>
      <c r="HMC89" s="316"/>
      <c r="HMD89" s="316"/>
      <c r="HME89" s="316"/>
      <c r="HMF89" s="316"/>
      <c r="HMG89" s="316"/>
      <c r="HMH89" s="139"/>
      <c r="HMI89" s="316"/>
      <c r="HMJ89" s="316"/>
      <c r="HMK89" s="316"/>
      <c r="HML89" s="316"/>
      <c r="HMM89" s="316"/>
      <c r="HMN89" s="316"/>
      <c r="HMO89" s="316"/>
      <c r="HMP89" s="316"/>
      <c r="HMQ89" s="316"/>
      <c r="HMR89" s="316"/>
      <c r="HMS89" s="139"/>
      <c r="HMT89" s="316"/>
      <c r="HMU89" s="316"/>
      <c r="HMV89" s="316"/>
      <c r="HMW89" s="316"/>
      <c r="HMX89" s="316"/>
      <c r="HMY89" s="316"/>
      <c r="HMZ89" s="316"/>
      <c r="HNA89" s="316"/>
      <c r="HNB89" s="316"/>
      <c r="HNC89" s="316"/>
      <c r="HND89" s="139"/>
      <c r="HNE89" s="316"/>
      <c r="HNF89" s="316"/>
      <c r="HNG89" s="316"/>
      <c r="HNH89" s="316"/>
      <c r="HNI89" s="316"/>
      <c r="HNJ89" s="316"/>
      <c r="HNK89" s="316"/>
      <c r="HNL89" s="316"/>
      <c r="HNM89" s="316"/>
      <c r="HNN89" s="316"/>
      <c r="HNO89" s="139"/>
      <c r="HNP89" s="316"/>
      <c r="HNQ89" s="316"/>
      <c r="HNR89" s="316"/>
      <c r="HNS89" s="316"/>
      <c r="HNT89" s="316"/>
      <c r="HNU89" s="316"/>
      <c r="HNV89" s="316"/>
      <c r="HNW89" s="316"/>
      <c r="HNX89" s="316"/>
      <c r="HNY89" s="316"/>
      <c r="HNZ89" s="139"/>
      <c r="HOA89" s="316"/>
      <c r="HOB89" s="316"/>
      <c r="HOC89" s="316"/>
      <c r="HOD89" s="316"/>
      <c r="HOE89" s="316"/>
      <c r="HOF89" s="316"/>
      <c r="HOG89" s="316"/>
      <c r="HOH89" s="316"/>
      <c r="HOI89" s="316"/>
      <c r="HOJ89" s="316"/>
      <c r="HOK89" s="139"/>
      <c r="HOL89" s="316"/>
      <c r="HOM89" s="316"/>
      <c r="HON89" s="316"/>
      <c r="HOO89" s="316"/>
      <c r="HOP89" s="316"/>
      <c r="HOQ89" s="316"/>
      <c r="HOR89" s="316"/>
      <c r="HOS89" s="316"/>
      <c r="HOT89" s="316"/>
      <c r="HOU89" s="316"/>
      <c r="HOV89" s="139"/>
      <c r="HOW89" s="316"/>
      <c r="HOX89" s="316"/>
      <c r="HOY89" s="316"/>
      <c r="HOZ89" s="316"/>
      <c r="HPA89" s="316"/>
      <c r="HPB89" s="316"/>
      <c r="HPC89" s="316"/>
      <c r="HPD89" s="316"/>
      <c r="HPE89" s="316"/>
      <c r="HPF89" s="316"/>
      <c r="HPG89" s="139"/>
      <c r="HPH89" s="316"/>
      <c r="HPI89" s="316"/>
      <c r="HPJ89" s="316"/>
      <c r="HPK89" s="316"/>
      <c r="HPL89" s="316"/>
      <c r="HPM89" s="316"/>
      <c r="HPN89" s="316"/>
      <c r="HPO89" s="316"/>
      <c r="HPP89" s="316"/>
      <c r="HPQ89" s="316"/>
      <c r="HPR89" s="139"/>
      <c r="HPS89" s="316"/>
      <c r="HPT89" s="316"/>
      <c r="HPU89" s="316"/>
      <c r="HPV89" s="316"/>
      <c r="HPW89" s="316"/>
      <c r="HPX89" s="316"/>
      <c r="HPY89" s="316"/>
      <c r="HPZ89" s="316"/>
      <c r="HQA89" s="316"/>
      <c r="HQB89" s="316"/>
      <c r="HQC89" s="139"/>
      <c r="HQD89" s="316"/>
      <c r="HQE89" s="316"/>
      <c r="HQF89" s="316"/>
      <c r="HQG89" s="316"/>
      <c r="HQH89" s="316"/>
      <c r="HQI89" s="316"/>
      <c r="HQJ89" s="316"/>
      <c r="HQK89" s="316"/>
      <c r="HQL89" s="316"/>
      <c r="HQM89" s="316"/>
      <c r="HQN89" s="139"/>
      <c r="HQO89" s="316"/>
      <c r="HQP89" s="316"/>
      <c r="HQQ89" s="316"/>
      <c r="HQR89" s="316"/>
      <c r="HQS89" s="316"/>
      <c r="HQT89" s="316"/>
      <c r="HQU89" s="316"/>
      <c r="HQV89" s="316"/>
      <c r="HQW89" s="316"/>
      <c r="HQX89" s="316"/>
      <c r="HQY89" s="139"/>
      <c r="HQZ89" s="316"/>
      <c r="HRA89" s="316"/>
      <c r="HRB89" s="316"/>
      <c r="HRC89" s="316"/>
      <c r="HRD89" s="316"/>
      <c r="HRE89" s="316"/>
      <c r="HRF89" s="316"/>
      <c r="HRG89" s="316"/>
      <c r="HRH89" s="316"/>
      <c r="HRI89" s="316"/>
      <c r="HRJ89" s="139"/>
      <c r="HRK89" s="316"/>
      <c r="HRL89" s="316"/>
      <c r="HRM89" s="316"/>
      <c r="HRN89" s="316"/>
      <c r="HRO89" s="316"/>
      <c r="HRP89" s="316"/>
      <c r="HRQ89" s="316"/>
      <c r="HRR89" s="316"/>
      <c r="HRS89" s="316"/>
      <c r="HRT89" s="316"/>
      <c r="HRU89" s="139"/>
      <c r="HRV89" s="316"/>
      <c r="HRW89" s="316"/>
      <c r="HRX89" s="316"/>
      <c r="HRY89" s="316"/>
      <c r="HRZ89" s="316"/>
      <c r="HSA89" s="316"/>
      <c r="HSB89" s="316"/>
      <c r="HSC89" s="316"/>
      <c r="HSD89" s="316"/>
      <c r="HSE89" s="316"/>
      <c r="HSF89" s="139"/>
      <c r="HSG89" s="316"/>
      <c r="HSH89" s="316"/>
      <c r="HSI89" s="316"/>
      <c r="HSJ89" s="316"/>
      <c r="HSK89" s="316"/>
      <c r="HSL89" s="316"/>
      <c r="HSM89" s="316"/>
      <c r="HSN89" s="316"/>
      <c r="HSO89" s="316"/>
      <c r="HSP89" s="316"/>
      <c r="HSQ89" s="139"/>
      <c r="HSR89" s="316"/>
      <c r="HSS89" s="316"/>
      <c r="HST89" s="316"/>
      <c r="HSU89" s="316"/>
      <c r="HSV89" s="316"/>
      <c r="HSW89" s="316"/>
      <c r="HSX89" s="316"/>
      <c r="HSY89" s="316"/>
      <c r="HSZ89" s="316"/>
      <c r="HTA89" s="316"/>
      <c r="HTB89" s="139"/>
      <c r="HTC89" s="316"/>
      <c r="HTD89" s="316"/>
      <c r="HTE89" s="316"/>
      <c r="HTF89" s="316"/>
      <c r="HTG89" s="316"/>
      <c r="HTH89" s="316"/>
      <c r="HTI89" s="316"/>
      <c r="HTJ89" s="316"/>
      <c r="HTK89" s="316"/>
      <c r="HTL89" s="316"/>
      <c r="HTM89" s="139"/>
      <c r="HTN89" s="316"/>
      <c r="HTO89" s="316"/>
      <c r="HTP89" s="316"/>
      <c r="HTQ89" s="316"/>
      <c r="HTR89" s="316"/>
      <c r="HTS89" s="316"/>
      <c r="HTT89" s="316"/>
      <c r="HTU89" s="316"/>
      <c r="HTV89" s="316"/>
      <c r="HTW89" s="316"/>
      <c r="HTX89" s="139"/>
      <c r="HTY89" s="316"/>
      <c r="HTZ89" s="316"/>
      <c r="HUA89" s="316"/>
      <c r="HUB89" s="316"/>
      <c r="HUC89" s="316"/>
      <c r="HUD89" s="316"/>
      <c r="HUE89" s="316"/>
      <c r="HUF89" s="316"/>
      <c r="HUG89" s="316"/>
      <c r="HUH89" s="316"/>
      <c r="HUI89" s="139"/>
      <c r="HUJ89" s="316"/>
      <c r="HUK89" s="316"/>
      <c r="HUL89" s="316"/>
      <c r="HUM89" s="316"/>
      <c r="HUN89" s="316"/>
      <c r="HUO89" s="316"/>
      <c r="HUP89" s="316"/>
      <c r="HUQ89" s="316"/>
      <c r="HUR89" s="316"/>
      <c r="HUS89" s="316"/>
      <c r="HUT89" s="139"/>
      <c r="HUU89" s="316"/>
      <c r="HUV89" s="316"/>
      <c r="HUW89" s="316"/>
      <c r="HUX89" s="316"/>
      <c r="HUY89" s="316"/>
      <c r="HUZ89" s="316"/>
      <c r="HVA89" s="316"/>
      <c r="HVB89" s="316"/>
      <c r="HVC89" s="316"/>
      <c r="HVD89" s="316"/>
      <c r="HVE89" s="139"/>
      <c r="HVF89" s="316"/>
      <c r="HVG89" s="316"/>
      <c r="HVH89" s="316"/>
      <c r="HVI89" s="316"/>
      <c r="HVJ89" s="316"/>
      <c r="HVK89" s="316"/>
      <c r="HVL89" s="316"/>
      <c r="HVM89" s="316"/>
      <c r="HVN89" s="316"/>
      <c r="HVO89" s="316"/>
      <c r="HVP89" s="139"/>
      <c r="HVQ89" s="316"/>
      <c r="HVR89" s="316"/>
      <c r="HVS89" s="316"/>
      <c r="HVT89" s="316"/>
      <c r="HVU89" s="316"/>
      <c r="HVV89" s="316"/>
      <c r="HVW89" s="316"/>
      <c r="HVX89" s="316"/>
      <c r="HVY89" s="316"/>
      <c r="HVZ89" s="316"/>
      <c r="HWA89" s="139"/>
      <c r="HWB89" s="316"/>
      <c r="HWC89" s="316"/>
      <c r="HWD89" s="316"/>
      <c r="HWE89" s="316"/>
      <c r="HWF89" s="316"/>
      <c r="HWG89" s="316"/>
      <c r="HWH89" s="316"/>
      <c r="HWI89" s="316"/>
      <c r="HWJ89" s="316"/>
      <c r="HWK89" s="316"/>
      <c r="HWL89" s="139"/>
      <c r="HWM89" s="316"/>
      <c r="HWN89" s="316"/>
      <c r="HWO89" s="316"/>
      <c r="HWP89" s="316"/>
      <c r="HWQ89" s="316"/>
      <c r="HWR89" s="316"/>
      <c r="HWS89" s="316"/>
      <c r="HWT89" s="316"/>
      <c r="HWU89" s="316"/>
      <c r="HWV89" s="316"/>
      <c r="HWW89" s="139"/>
      <c r="HWX89" s="316"/>
      <c r="HWY89" s="316"/>
      <c r="HWZ89" s="316"/>
      <c r="HXA89" s="316"/>
      <c r="HXB89" s="316"/>
      <c r="HXC89" s="316"/>
      <c r="HXD89" s="316"/>
      <c r="HXE89" s="316"/>
      <c r="HXF89" s="316"/>
      <c r="HXG89" s="316"/>
      <c r="HXH89" s="139"/>
      <c r="HXI89" s="316"/>
      <c r="HXJ89" s="316"/>
      <c r="HXK89" s="316"/>
      <c r="HXL89" s="316"/>
      <c r="HXM89" s="316"/>
      <c r="HXN89" s="316"/>
      <c r="HXO89" s="316"/>
      <c r="HXP89" s="316"/>
      <c r="HXQ89" s="316"/>
      <c r="HXR89" s="316"/>
      <c r="HXS89" s="139"/>
      <c r="HXT89" s="316"/>
      <c r="HXU89" s="316"/>
      <c r="HXV89" s="316"/>
      <c r="HXW89" s="316"/>
      <c r="HXX89" s="316"/>
      <c r="HXY89" s="316"/>
      <c r="HXZ89" s="316"/>
      <c r="HYA89" s="316"/>
      <c r="HYB89" s="316"/>
      <c r="HYC89" s="316"/>
      <c r="HYD89" s="139"/>
      <c r="HYE89" s="316"/>
      <c r="HYF89" s="316"/>
      <c r="HYG89" s="316"/>
      <c r="HYH89" s="316"/>
      <c r="HYI89" s="316"/>
      <c r="HYJ89" s="316"/>
      <c r="HYK89" s="316"/>
      <c r="HYL89" s="316"/>
      <c r="HYM89" s="316"/>
      <c r="HYN89" s="316"/>
      <c r="HYO89" s="139"/>
      <c r="HYP89" s="316"/>
      <c r="HYQ89" s="316"/>
      <c r="HYR89" s="316"/>
      <c r="HYS89" s="316"/>
      <c r="HYT89" s="316"/>
      <c r="HYU89" s="316"/>
      <c r="HYV89" s="316"/>
      <c r="HYW89" s="316"/>
      <c r="HYX89" s="316"/>
      <c r="HYY89" s="316"/>
      <c r="HYZ89" s="139"/>
      <c r="HZA89" s="316"/>
      <c r="HZB89" s="316"/>
      <c r="HZC89" s="316"/>
      <c r="HZD89" s="316"/>
      <c r="HZE89" s="316"/>
      <c r="HZF89" s="316"/>
      <c r="HZG89" s="316"/>
      <c r="HZH89" s="316"/>
      <c r="HZI89" s="316"/>
      <c r="HZJ89" s="316"/>
      <c r="HZK89" s="139"/>
      <c r="HZL89" s="316"/>
      <c r="HZM89" s="316"/>
      <c r="HZN89" s="316"/>
      <c r="HZO89" s="316"/>
      <c r="HZP89" s="316"/>
      <c r="HZQ89" s="316"/>
      <c r="HZR89" s="316"/>
      <c r="HZS89" s="316"/>
      <c r="HZT89" s="316"/>
      <c r="HZU89" s="316"/>
      <c r="HZV89" s="139"/>
      <c r="HZW89" s="316"/>
      <c r="HZX89" s="316"/>
      <c r="HZY89" s="316"/>
      <c r="HZZ89" s="316"/>
      <c r="IAA89" s="316"/>
      <c r="IAB89" s="316"/>
      <c r="IAC89" s="316"/>
      <c r="IAD89" s="316"/>
      <c r="IAE89" s="316"/>
      <c r="IAF89" s="316"/>
      <c r="IAG89" s="139"/>
      <c r="IAH89" s="316"/>
      <c r="IAI89" s="316"/>
      <c r="IAJ89" s="316"/>
      <c r="IAK89" s="316"/>
      <c r="IAL89" s="316"/>
      <c r="IAM89" s="316"/>
      <c r="IAN89" s="316"/>
      <c r="IAO89" s="316"/>
      <c r="IAP89" s="316"/>
      <c r="IAQ89" s="316"/>
      <c r="IAR89" s="139"/>
      <c r="IAS89" s="316"/>
      <c r="IAT89" s="316"/>
      <c r="IAU89" s="316"/>
      <c r="IAV89" s="316"/>
      <c r="IAW89" s="316"/>
      <c r="IAX89" s="316"/>
      <c r="IAY89" s="316"/>
      <c r="IAZ89" s="316"/>
      <c r="IBA89" s="316"/>
      <c r="IBB89" s="316"/>
      <c r="IBC89" s="139"/>
      <c r="IBD89" s="316"/>
      <c r="IBE89" s="316"/>
      <c r="IBF89" s="316"/>
      <c r="IBG89" s="316"/>
      <c r="IBH89" s="316"/>
      <c r="IBI89" s="316"/>
      <c r="IBJ89" s="316"/>
      <c r="IBK89" s="316"/>
      <c r="IBL89" s="316"/>
      <c r="IBM89" s="316"/>
      <c r="IBN89" s="139"/>
      <c r="IBO89" s="316"/>
      <c r="IBP89" s="316"/>
      <c r="IBQ89" s="316"/>
      <c r="IBR89" s="316"/>
      <c r="IBS89" s="316"/>
      <c r="IBT89" s="316"/>
      <c r="IBU89" s="316"/>
      <c r="IBV89" s="316"/>
      <c r="IBW89" s="316"/>
      <c r="IBX89" s="316"/>
      <c r="IBY89" s="139"/>
      <c r="IBZ89" s="316"/>
      <c r="ICA89" s="316"/>
      <c r="ICB89" s="316"/>
      <c r="ICC89" s="316"/>
      <c r="ICD89" s="316"/>
      <c r="ICE89" s="316"/>
      <c r="ICF89" s="316"/>
      <c r="ICG89" s="316"/>
      <c r="ICH89" s="316"/>
      <c r="ICI89" s="316"/>
      <c r="ICJ89" s="139"/>
      <c r="ICK89" s="316"/>
      <c r="ICL89" s="316"/>
      <c r="ICM89" s="316"/>
      <c r="ICN89" s="316"/>
      <c r="ICO89" s="316"/>
      <c r="ICP89" s="316"/>
      <c r="ICQ89" s="316"/>
      <c r="ICR89" s="316"/>
      <c r="ICS89" s="316"/>
      <c r="ICT89" s="316"/>
      <c r="ICU89" s="139"/>
      <c r="ICV89" s="316"/>
      <c r="ICW89" s="316"/>
      <c r="ICX89" s="316"/>
      <c r="ICY89" s="316"/>
      <c r="ICZ89" s="316"/>
      <c r="IDA89" s="316"/>
      <c r="IDB89" s="316"/>
      <c r="IDC89" s="316"/>
      <c r="IDD89" s="316"/>
      <c r="IDE89" s="316"/>
      <c r="IDF89" s="139"/>
      <c r="IDG89" s="316"/>
      <c r="IDH89" s="316"/>
      <c r="IDI89" s="316"/>
      <c r="IDJ89" s="316"/>
      <c r="IDK89" s="316"/>
      <c r="IDL89" s="316"/>
      <c r="IDM89" s="316"/>
      <c r="IDN89" s="316"/>
      <c r="IDO89" s="316"/>
      <c r="IDP89" s="316"/>
      <c r="IDQ89" s="139"/>
      <c r="IDR89" s="316"/>
      <c r="IDS89" s="316"/>
      <c r="IDT89" s="316"/>
      <c r="IDU89" s="316"/>
      <c r="IDV89" s="316"/>
      <c r="IDW89" s="316"/>
      <c r="IDX89" s="316"/>
      <c r="IDY89" s="316"/>
      <c r="IDZ89" s="316"/>
      <c r="IEA89" s="316"/>
      <c r="IEB89" s="139"/>
      <c r="IEC89" s="316"/>
      <c r="IED89" s="316"/>
      <c r="IEE89" s="316"/>
      <c r="IEF89" s="316"/>
      <c r="IEG89" s="316"/>
      <c r="IEH89" s="316"/>
      <c r="IEI89" s="316"/>
      <c r="IEJ89" s="316"/>
      <c r="IEK89" s="316"/>
      <c r="IEL89" s="316"/>
      <c r="IEM89" s="139"/>
      <c r="IEN89" s="316"/>
      <c r="IEO89" s="316"/>
      <c r="IEP89" s="316"/>
      <c r="IEQ89" s="316"/>
      <c r="IER89" s="316"/>
      <c r="IES89" s="316"/>
      <c r="IET89" s="316"/>
      <c r="IEU89" s="316"/>
      <c r="IEV89" s="316"/>
      <c r="IEW89" s="316"/>
      <c r="IEX89" s="139"/>
      <c r="IEY89" s="316"/>
      <c r="IEZ89" s="316"/>
      <c r="IFA89" s="316"/>
      <c r="IFB89" s="316"/>
      <c r="IFC89" s="316"/>
      <c r="IFD89" s="316"/>
      <c r="IFE89" s="316"/>
      <c r="IFF89" s="316"/>
      <c r="IFG89" s="316"/>
      <c r="IFH89" s="316"/>
      <c r="IFI89" s="139"/>
      <c r="IFJ89" s="316"/>
      <c r="IFK89" s="316"/>
      <c r="IFL89" s="316"/>
      <c r="IFM89" s="316"/>
      <c r="IFN89" s="316"/>
      <c r="IFO89" s="316"/>
      <c r="IFP89" s="316"/>
      <c r="IFQ89" s="316"/>
      <c r="IFR89" s="316"/>
      <c r="IFS89" s="316"/>
      <c r="IFT89" s="139"/>
      <c r="IFU89" s="316"/>
      <c r="IFV89" s="316"/>
      <c r="IFW89" s="316"/>
      <c r="IFX89" s="316"/>
      <c r="IFY89" s="316"/>
      <c r="IFZ89" s="316"/>
      <c r="IGA89" s="316"/>
      <c r="IGB89" s="316"/>
      <c r="IGC89" s="316"/>
      <c r="IGD89" s="316"/>
      <c r="IGE89" s="139"/>
      <c r="IGF89" s="316"/>
      <c r="IGG89" s="316"/>
      <c r="IGH89" s="316"/>
      <c r="IGI89" s="316"/>
      <c r="IGJ89" s="316"/>
      <c r="IGK89" s="316"/>
      <c r="IGL89" s="316"/>
      <c r="IGM89" s="316"/>
      <c r="IGN89" s="316"/>
      <c r="IGO89" s="316"/>
      <c r="IGP89" s="139"/>
      <c r="IGQ89" s="316"/>
      <c r="IGR89" s="316"/>
      <c r="IGS89" s="316"/>
      <c r="IGT89" s="316"/>
      <c r="IGU89" s="316"/>
      <c r="IGV89" s="316"/>
      <c r="IGW89" s="316"/>
      <c r="IGX89" s="316"/>
      <c r="IGY89" s="316"/>
      <c r="IGZ89" s="316"/>
      <c r="IHA89" s="139"/>
      <c r="IHB89" s="316"/>
      <c r="IHC89" s="316"/>
      <c r="IHD89" s="316"/>
      <c r="IHE89" s="316"/>
      <c r="IHF89" s="316"/>
      <c r="IHG89" s="316"/>
      <c r="IHH89" s="316"/>
      <c r="IHI89" s="316"/>
      <c r="IHJ89" s="316"/>
      <c r="IHK89" s="316"/>
      <c r="IHL89" s="139"/>
      <c r="IHM89" s="316"/>
      <c r="IHN89" s="316"/>
      <c r="IHO89" s="316"/>
      <c r="IHP89" s="316"/>
      <c r="IHQ89" s="316"/>
      <c r="IHR89" s="316"/>
      <c r="IHS89" s="316"/>
      <c r="IHT89" s="316"/>
      <c r="IHU89" s="316"/>
      <c r="IHV89" s="316"/>
      <c r="IHW89" s="139"/>
      <c r="IHX89" s="316"/>
      <c r="IHY89" s="316"/>
      <c r="IHZ89" s="316"/>
      <c r="IIA89" s="316"/>
      <c r="IIB89" s="316"/>
      <c r="IIC89" s="316"/>
      <c r="IID89" s="316"/>
      <c r="IIE89" s="316"/>
      <c r="IIF89" s="316"/>
      <c r="IIG89" s="316"/>
      <c r="IIH89" s="139"/>
      <c r="III89" s="316"/>
      <c r="IIJ89" s="316"/>
      <c r="IIK89" s="316"/>
      <c r="IIL89" s="316"/>
      <c r="IIM89" s="316"/>
      <c r="IIN89" s="316"/>
      <c r="IIO89" s="316"/>
      <c r="IIP89" s="316"/>
      <c r="IIQ89" s="316"/>
      <c r="IIR89" s="316"/>
      <c r="IIS89" s="139"/>
      <c r="IIT89" s="316"/>
      <c r="IIU89" s="316"/>
      <c r="IIV89" s="316"/>
      <c r="IIW89" s="316"/>
      <c r="IIX89" s="316"/>
      <c r="IIY89" s="316"/>
      <c r="IIZ89" s="316"/>
      <c r="IJA89" s="316"/>
      <c r="IJB89" s="316"/>
      <c r="IJC89" s="316"/>
      <c r="IJD89" s="139"/>
      <c r="IJE89" s="316"/>
      <c r="IJF89" s="316"/>
      <c r="IJG89" s="316"/>
      <c r="IJH89" s="316"/>
      <c r="IJI89" s="316"/>
      <c r="IJJ89" s="316"/>
      <c r="IJK89" s="316"/>
      <c r="IJL89" s="316"/>
      <c r="IJM89" s="316"/>
      <c r="IJN89" s="316"/>
      <c r="IJO89" s="139"/>
      <c r="IJP89" s="316"/>
      <c r="IJQ89" s="316"/>
      <c r="IJR89" s="316"/>
      <c r="IJS89" s="316"/>
      <c r="IJT89" s="316"/>
      <c r="IJU89" s="316"/>
      <c r="IJV89" s="316"/>
      <c r="IJW89" s="316"/>
      <c r="IJX89" s="316"/>
      <c r="IJY89" s="316"/>
      <c r="IJZ89" s="139"/>
      <c r="IKA89" s="316"/>
      <c r="IKB89" s="316"/>
      <c r="IKC89" s="316"/>
      <c r="IKD89" s="316"/>
      <c r="IKE89" s="316"/>
      <c r="IKF89" s="316"/>
      <c r="IKG89" s="316"/>
      <c r="IKH89" s="316"/>
      <c r="IKI89" s="316"/>
      <c r="IKJ89" s="316"/>
      <c r="IKK89" s="139"/>
      <c r="IKL89" s="316"/>
      <c r="IKM89" s="316"/>
      <c r="IKN89" s="316"/>
      <c r="IKO89" s="316"/>
      <c r="IKP89" s="316"/>
      <c r="IKQ89" s="316"/>
      <c r="IKR89" s="316"/>
      <c r="IKS89" s="316"/>
      <c r="IKT89" s="316"/>
      <c r="IKU89" s="316"/>
      <c r="IKV89" s="139"/>
      <c r="IKW89" s="316"/>
      <c r="IKX89" s="316"/>
      <c r="IKY89" s="316"/>
      <c r="IKZ89" s="316"/>
      <c r="ILA89" s="316"/>
      <c r="ILB89" s="316"/>
      <c r="ILC89" s="316"/>
      <c r="ILD89" s="316"/>
      <c r="ILE89" s="316"/>
      <c r="ILF89" s="316"/>
      <c r="ILG89" s="139"/>
      <c r="ILH89" s="316"/>
      <c r="ILI89" s="316"/>
      <c r="ILJ89" s="316"/>
      <c r="ILK89" s="316"/>
      <c r="ILL89" s="316"/>
      <c r="ILM89" s="316"/>
      <c r="ILN89" s="316"/>
      <c r="ILO89" s="316"/>
      <c r="ILP89" s="316"/>
      <c r="ILQ89" s="316"/>
      <c r="ILR89" s="139"/>
      <c r="ILS89" s="316"/>
      <c r="ILT89" s="316"/>
      <c r="ILU89" s="316"/>
      <c r="ILV89" s="316"/>
      <c r="ILW89" s="316"/>
      <c r="ILX89" s="316"/>
      <c r="ILY89" s="316"/>
      <c r="ILZ89" s="316"/>
      <c r="IMA89" s="316"/>
      <c r="IMB89" s="316"/>
      <c r="IMC89" s="139"/>
      <c r="IMD89" s="316"/>
      <c r="IME89" s="316"/>
      <c r="IMF89" s="316"/>
      <c r="IMG89" s="316"/>
      <c r="IMH89" s="316"/>
      <c r="IMI89" s="316"/>
      <c r="IMJ89" s="316"/>
      <c r="IMK89" s="316"/>
      <c r="IML89" s="316"/>
      <c r="IMM89" s="316"/>
      <c r="IMN89" s="139"/>
      <c r="IMO89" s="316"/>
      <c r="IMP89" s="316"/>
      <c r="IMQ89" s="316"/>
      <c r="IMR89" s="316"/>
      <c r="IMS89" s="316"/>
      <c r="IMT89" s="316"/>
      <c r="IMU89" s="316"/>
      <c r="IMV89" s="316"/>
      <c r="IMW89" s="316"/>
      <c r="IMX89" s="316"/>
      <c r="IMY89" s="139"/>
      <c r="IMZ89" s="316"/>
      <c r="INA89" s="316"/>
      <c r="INB89" s="316"/>
      <c r="INC89" s="316"/>
      <c r="IND89" s="316"/>
      <c r="INE89" s="316"/>
      <c r="INF89" s="316"/>
      <c r="ING89" s="316"/>
      <c r="INH89" s="316"/>
      <c r="INI89" s="316"/>
      <c r="INJ89" s="139"/>
      <c r="INK89" s="316"/>
      <c r="INL89" s="316"/>
      <c r="INM89" s="316"/>
      <c r="INN89" s="316"/>
      <c r="INO89" s="316"/>
      <c r="INP89" s="316"/>
      <c r="INQ89" s="316"/>
      <c r="INR89" s="316"/>
      <c r="INS89" s="316"/>
      <c r="INT89" s="316"/>
      <c r="INU89" s="139"/>
      <c r="INV89" s="316"/>
      <c r="INW89" s="316"/>
      <c r="INX89" s="316"/>
      <c r="INY89" s="316"/>
      <c r="INZ89" s="316"/>
      <c r="IOA89" s="316"/>
      <c r="IOB89" s="316"/>
      <c r="IOC89" s="316"/>
      <c r="IOD89" s="316"/>
      <c r="IOE89" s="316"/>
      <c r="IOF89" s="139"/>
      <c r="IOG89" s="316"/>
      <c r="IOH89" s="316"/>
      <c r="IOI89" s="316"/>
      <c r="IOJ89" s="316"/>
      <c r="IOK89" s="316"/>
      <c r="IOL89" s="316"/>
      <c r="IOM89" s="316"/>
      <c r="ION89" s="316"/>
      <c r="IOO89" s="316"/>
      <c r="IOP89" s="316"/>
      <c r="IOQ89" s="139"/>
      <c r="IOR89" s="316"/>
      <c r="IOS89" s="316"/>
      <c r="IOT89" s="316"/>
      <c r="IOU89" s="316"/>
      <c r="IOV89" s="316"/>
      <c r="IOW89" s="316"/>
      <c r="IOX89" s="316"/>
      <c r="IOY89" s="316"/>
      <c r="IOZ89" s="316"/>
      <c r="IPA89" s="316"/>
      <c r="IPB89" s="139"/>
      <c r="IPC89" s="316"/>
      <c r="IPD89" s="316"/>
      <c r="IPE89" s="316"/>
      <c r="IPF89" s="316"/>
      <c r="IPG89" s="316"/>
      <c r="IPH89" s="316"/>
      <c r="IPI89" s="316"/>
      <c r="IPJ89" s="316"/>
      <c r="IPK89" s="316"/>
      <c r="IPL89" s="316"/>
      <c r="IPM89" s="139"/>
      <c r="IPN89" s="316"/>
      <c r="IPO89" s="316"/>
      <c r="IPP89" s="316"/>
      <c r="IPQ89" s="316"/>
      <c r="IPR89" s="316"/>
      <c r="IPS89" s="316"/>
      <c r="IPT89" s="316"/>
      <c r="IPU89" s="316"/>
      <c r="IPV89" s="316"/>
      <c r="IPW89" s="316"/>
      <c r="IPX89" s="139"/>
      <c r="IPY89" s="316"/>
      <c r="IPZ89" s="316"/>
      <c r="IQA89" s="316"/>
      <c r="IQB89" s="316"/>
      <c r="IQC89" s="316"/>
      <c r="IQD89" s="316"/>
      <c r="IQE89" s="316"/>
      <c r="IQF89" s="316"/>
      <c r="IQG89" s="316"/>
      <c r="IQH89" s="316"/>
      <c r="IQI89" s="139"/>
      <c r="IQJ89" s="316"/>
      <c r="IQK89" s="316"/>
      <c r="IQL89" s="316"/>
      <c r="IQM89" s="316"/>
      <c r="IQN89" s="316"/>
      <c r="IQO89" s="316"/>
      <c r="IQP89" s="316"/>
      <c r="IQQ89" s="316"/>
      <c r="IQR89" s="316"/>
      <c r="IQS89" s="316"/>
      <c r="IQT89" s="139"/>
      <c r="IQU89" s="316"/>
      <c r="IQV89" s="316"/>
      <c r="IQW89" s="316"/>
      <c r="IQX89" s="316"/>
      <c r="IQY89" s="316"/>
      <c r="IQZ89" s="316"/>
      <c r="IRA89" s="316"/>
      <c r="IRB89" s="316"/>
      <c r="IRC89" s="316"/>
      <c r="IRD89" s="316"/>
      <c r="IRE89" s="139"/>
      <c r="IRF89" s="316"/>
      <c r="IRG89" s="316"/>
      <c r="IRH89" s="316"/>
      <c r="IRI89" s="316"/>
      <c r="IRJ89" s="316"/>
      <c r="IRK89" s="316"/>
      <c r="IRL89" s="316"/>
      <c r="IRM89" s="316"/>
      <c r="IRN89" s="316"/>
      <c r="IRO89" s="316"/>
      <c r="IRP89" s="139"/>
      <c r="IRQ89" s="316"/>
      <c r="IRR89" s="316"/>
      <c r="IRS89" s="316"/>
      <c r="IRT89" s="316"/>
      <c r="IRU89" s="316"/>
      <c r="IRV89" s="316"/>
      <c r="IRW89" s="316"/>
      <c r="IRX89" s="316"/>
      <c r="IRY89" s="316"/>
      <c r="IRZ89" s="316"/>
      <c r="ISA89" s="139"/>
      <c r="ISB89" s="316"/>
      <c r="ISC89" s="316"/>
      <c r="ISD89" s="316"/>
      <c r="ISE89" s="316"/>
      <c r="ISF89" s="316"/>
      <c r="ISG89" s="316"/>
      <c r="ISH89" s="316"/>
      <c r="ISI89" s="316"/>
      <c r="ISJ89" s="316"/>
      <c r="ISK89" s="316"/>
      <c r="ISL89" s="139"/>
      <c r="ISM89" s="316"/>
      <c r="ISN89" s="316"/>
      <c r="ISO89" s="316"/>
      <c r="ISP89" s="316"/>
      <c r="ISQ89" s="316"/>
      <c r="ISR89" s="316"/>
      <c r="ISS89" s="316"/>
      <c r="IST89" s="316"/>
      <c r="ISU89" s="316"/>
      <c r="ISV89" s="316"/>
      <c r="ISW89" s="139"/>
      <c r="ISX89" s="316"/>
      <c r="ISY89" s="316"/>
      <c r="ISZ89" s="316"/>
      <c r="ITA89" s="316"/>
      <c r="ITB89" s="316"/>
      <c r="ITC89" s="316"/>
      <c r="ITD89" s="316"/>
      <c r="ITE89" s="316"/>
      <c r="ITF89" s="316"/>
      <c r="ITG89" s="316"/>
      <c r="ITH89" s="139"/>
      <c r="ITI89" s="316"/>
      <c r="ITJ89" s="316"/>
      <c r="ITK89" s="316"/>
      <c r="ITL89" s="316"/>
      <c r="ITM89" s="316"/>
      <c r="ITN89" s="316"/>
      <c r="ITO89" s="316"/>
      <c r="ITP89" s="316"/>
      <c r="ITQ89" s="316"/>
      <c r="ITR89" s="316"/>
      <c r="ITS89" s="139"/>
      <c r="ITT89" s="316"/>
      <c r="ITU89" s="316"/>
      <c r="ITV89" s="316"/>
      <c r="ITW89" s="316"/>
      <c r="ITX89" s="316"/>
      <c r="ITY89" s="316"/>
      <c r="ITZ89" s="316"/>
      <c r="IUA89" s="316"/>
      <c r="IUB89" s="316"/>
      <c r="IUC89" s="316"/>
      <c r="IUD89" s="139"/>
      <c r="IUE89" s="316"/>
      <c r="IUF89" s="316"/>
      <c r="IUG89" s="316"/>
      <c r="IUH89" s="316"/>
      <c r="IUI89" s="316"/>
      <c r="IUJ89" s="316"/>
      <c r="IUK89" s="316"/>
      <c r="IUL89" s="316"/>
      <c r="IUM89" s="316"/>
      <c r="IUN89" s="316"/>
      <c r="IUO89" s="139"/>
      <c r="IUP89" s="316"/>
      <c r="IUQ89" s="316"/>
      <c r="IUR89" s="316"/>
      <c r="IUS89" s="316"/>
      <c r="IUT89" s="316"/>
      <c r="IUU89" s="316"/>
      <c r="IUV89" s="316"/>
      <c r="IUW89" s="316"/>
      <c r="IUX89" s="316"/>
      <c r="IUY89" s="316"/>
      <c r="IUZ89" s="139"/>
      <c r="IVA89" s="316"/>
      <c r="IVB89" s="316"/>
      <c r="IVC89" s="316"/>
      <c r="IVD89" s="316"/>
      <c r="IVE89" s="316"/>
      <c r="IVF89" s="316"/>
      <c r="IVG89" s="316"/>
      <c r="IVH89" s="316"/>
      <c r="IVI89" s="316"/>
      <c r="IVJ89" s="316"/>
      <c r="IVK89" s="139"/>
      <c r="IVL89" s="316"/>
      <c r="IVM89" s="316"/>
      <c r="IVN89" s="316"/>
      <c r="IVO89" s="316"/>
      <c r="IVP89" s="316"/>
      <c r="IVQ89" s="316"/>
      <c r="IVR89" s="316"/>
      <c r="IVS89" s="316"/>
      <c r="IVT89" s="316"/>
      <c r="IVU89" s="316"/>
      <c r="IVV89" s="139"/>
      <c r="IVW89" s="316"/>
      <c r="IVX89" s="316"/>
      <c r="IVY89" s="316"/>
      <c r="IVZ89" s="316"/>
      <c r="IWA89" s="316"/>
      <c r="IWB89" s="316"/>
      <c r="IWC89" s="316"/>
      <c r="IWD89" s="316"/>
      <c r="IWE89" s="316"/>
      <c r="IWF89" s="316"/>
      <c r="IWG89" s="139"/>
      <c r="IWH89" s="316"/>
      <c r="IWI89" s="316"/>
      <c r="IWJ89" s="316"/>
      <c r="IWK89" s="316"/>
      <c r="IWL89" s="316"/>
      <c r="IWM89" s="316"/>
      <c r="IWN89" s="316"/>
      <c r="IWO89" s="316"/>
      <c r="IWP89" s="316"/>
      <c r="IWQ89" s="316"/>
      <c r="IWR89" s="139"/>
      <c r="IWS89" s="316"/>
      <c r="IWT89" s="316"/>
      <c r="IWU89" s="316"/>
      <c r="IWV89" s="316"/>
      <c r="IWW89" s="316"/>
      <c r="IWX89" s="316"/>
      <c r="IWY89" s="316"/>
      <c r="IWZ89" s="316"/>
      <c r="IXA89" s="316"/>
      <c r="IXB89" s="316"/>
      <c r="IXC89" s="139"/>
      <c r="IXD89" s="316"/>
      <c r="IXE89" s="316"/>
      <c r="IXF89" s="316"/>
      <c r="IXG89" s="316"/>
      <c r="IXH89" s="316"/>
      <c r="IXI89" s="316"/>
      <c r="IXJ89" s="316"/>
      <c r="IXK89" s="316"/>
      <c r="IXL89" s="316"/>
      <c r="IXM89" s="316"/>
      <c r="IXN89" s="139"/>
      <c r="IXO89" s="316"/>
      <c r="IXP89" s="316"/>
      <c r="IXQ89" s="316"/>
      <c r="IXR89" s="316"/>
      <c r="IXS89" s="316"/>
      <c r="IXT89" s="316"/>
      <c r="IXU89" s="316"/>
      <c r="IXV89" s="316"/>
      <c r="IXW89" s="316"/>
      <c r="IXX89" s="316"/>
      <c r="IXY89" s="139"/>
      <c r="IXZ89" s="316"/>
      <c r="IYA89" s="316"/>
      <c r="IYB89" s="316"/>
      <c r="IYC89" s="316"/>
      <c r="IYD89" s="316"/>
      <c r="IYE89" s="316"/>
      <c r="IYF89" s="316"/>
      <c r="IYG89" s="316"/>
      <c r="IYH89" s="316"/>
      <c r="IYI89" s="316"/>
      <c r="IYJ89" s="139"/>
      <c r="IYK89" s="316"/>
      <c r="IYL89" s="316"/>
      <c r="IYM89" s="316"/>
      <c r="IYN89" s="316"/>
      <c r="IYO89" s="316"/>
      <c r="IYP89" s="316"/>
      <c r="IYQ89" s="316"/>
      <c r="IYR89" s="316"/>
      <c r="IYS89" s="316"/>
      <c r="IYT89" s="316"/>
      <c r="IYU89" s="139"/>
      <c r="IYV89" s="316"/>
      <c r="IYW89" s="316"/>
      <c r="IYX89" s="316"/>
      <c r="IYY89" s="316"/>
      <c r="IYZ89" s="316"/>
      <c r="IZA89" s="316"/>
      <c r="IZB89" s="316"/>
      <c r="IZC89" s="316"/>
      <c r="IZD89" s="316"/>
      <c r="IZE89" s="316"/>
      <c r="IZF89" s="139"/>
      <c r="IZG89" s="316"/>
      <c r="IZH89" s="316"/>
      <c r="IZI89" s="316"/>
      <c r="IZJ89" s="316"/>
      <c r="IZK89" s="316"/>
      <c r="IZL89" s="316"/>
      <c r="IZM89" s="316"/>
      <c r="IZN89" s="316"/>
      <c r="IZO89" s="316"/>
      <c r="IZP89" s="316"/>
      <c r="IZQ89" s="139"/>
      <c r="IZR89" s="316"/>
      <c r="IZS89" s="316"/>
      <c r="IZT89" s="316"/>
      <c r="IZU89" s="316"/>
      <c r="IZV89" s="316"/>
      <c r="IZW89" s="316"/>
      <c r="IZX89" s="316"/>
      <c r="IZY89" s="316"/>
      <c r="IZZ89" s="316"/>
      <c r="JAA89" s="316"/>
      <c r="JAB89" s="139"/>
      <c r="JAC89" s="316"/>
      <c r="JAD89" s="316"/>
      <c r="JAE89" s="316"/>
      <c r="JAF89" s="316"/>
      <c r="JAG89" s="316"/>
      <c r="JAH89" s="316"/>
      <c r="JAI89" s="316"/>
      <c r="JAJ89" s="316"/>
      <c r="JAK89" s="316"/>
      <c r="JAL89" s="316"/>
      <c r="JAM89" s="139"/>
      <c r="JAN89" s="316"/>
      <c r="JAO89" s="316"/>
      <c r="JAP89" s="316"/>
      <c r="JAQ89" s="316"/>
      <c r="JAR89" s="316"/>
      <c r="JAS89" s="316"/>
      <c r="JAT89" s="316"/>
      <c r="JAU89" s="316"/>
      <c r="JAV89" s="316"/>
      <c r="JAW89" s="316"/>
      <c r="JAX89" s="139"/>
      <c r="JAY89" s="316"/>
      <c r="JAZ89" s="316"/>
      <c r="JBA89" s="316"/>
      <c r="JBB89" s="316"/>
      <c r="JBC89" s="316"/>
      <c r="JBD89" s="316"/>
      <c r="JBE89" s="316"/>
      <c r="JBF89" s="316"/>
      <c r="JBG89" s="316"/>
      <c r="JBH89" s="316"/>
      <c r="JBI89" s="139"/>
      <c r="JBJ89" s="316"/>
      <c r="JBK89" s="316"/>
      <c r="JBL89" s="316"/>
      <c r="JBM89" s="316"/>
      <c r="JBN89" s="316"/>
      <c r="JBO89" s="316"/>
      <c r="JBP89" s="316"/>
      <c r="JBQ89" s="316"/>
      <c r="JBR89" s="316"/>
      <c r="JBS89" s="316"/>
      <c r="JBT89" s="139"/>
      <c r="JBU89" s="316"/>
      <c r="JBV89" s="316"/>
      <c r="JBW89" s="316"/>
      <c r="JBX89" s="316"/>
      <c r="JBY89" s="316"/>
      <c r="JBZ89" s="316"/>
      <c r="JCA89" s="316"/>
      <c r="JCB89" s="316"/>
      <c r="JCC89" s="316"/>
      <c r="JCD89" s="316"/>
      <c r="JCE89" s="139"/>
      <c r="JCF89" s="316"/>
      <c r="JCG89" s="316"/>
      <c r="JCH89" s="316"/>
      <c r="JCI89" s="316"/>
      <c r="JCJ89" s="316"/>
      <c r="JCK89" s="316"/>
      <c r="JCL89" s="316"/>
      <c r="JCM89" s="316"/>
      <c r="JCN89" s="316"/>
      <c r="JCO89" s="316"/>
      <c r="JCP89" s="139"/>
      <c r="JCQ89" s="316"/>
      <c r="JCR89" s="316"/>
      <c r="JCS89" s="316"/>
      <c r="JCT89" s="316"/>
      <c r="JCU89" s="316"/>
      <c r="JCV89" s="316"/>
      <c r="JCW89" s="316"/>
      <c r="JCX89" s="316"/>
      <c r="JCY89" s="316"/>
      <c r="JCZ89" s="316"/>
      <c r="JDA89" s="139"/>
      <c r="JDB89" s="316"/>
      <c r="JDC89" s="316"/>
      <c r="JDD89" s="316"/>
      <c r="JDE89" s="316"/>
      <c r="JDF89" s="316"/>
      <c r="JDG89" s="316"/>
      <c r="JDH89" s="316"/>
      <c r="JDI89" s="316"/>
      <c r="JDJ89" s="316"/>
      <c r="JDK89" s="316"/>
      <c r="JDL89" s="139"/>
      <c r="JDM89" s="316"/>
      <c r="JDN89" s="316"/>
      <c r="JDO89" s="316"/>
      <c r="JDP89" s="316"/>
      <c r="JDQ89" s="316"/>
      <c r="JDR89" s="316"/>
      <c r="JDS89" s="316"/>
      <c r="JDT89" s="316"/>
      <c r="JDU89" s="316"/>
      <c r="JDV89" s="316"/>
      <c r="JDW89" s="139"/>
      <c r="JDX89" s="316"/>
      <c r="JDY89" s="316"/>
      <c r="JDZ89" s="316"/>
      <c r="JEA89" s="316"/>
      <c r="JEB89" s="316"/>
      <c r="JEC89" s="316"/>
      <c r="JED89" s="316"/>
      <c r="JEE89" s="316"/>
      <c r="JEF89" s="316"/>
      <c r="JEG89" s="316"/>
      <c r="JEH89" s="139"/>
      <c r="JEI89" s="316"/>
      <c r="JEJ89" s="316"/>
      <c r="JEK89" s="316"/>
      <c r="JEL89" s="316"/>
      <c r="JEM89" s="316"/>
      <c r="JEN89" s="316"/>
      <c r="JEO89" s="316"/>
      <c r="JEP89" s="316"/>
      <c r="JEQ89" s="316"/>
      <c r="JER89" s="316"/>
      <c r="JES89" s="139"/>
      <c r="JET89" s="316"/>
      <c r="JEU89" s="316"/>
      <c r="JEV89" s="316"/>
      <c r="JEW89" s="316"/>
      <c r="JEX89" s="316"/>
      <c r="JEY89" s="316"/>
      <c r="JEZ89" s="316"/>
      <c r="JFA89" s="316"/>
      <c r="JFB89" s="316"/>
      <c r="JFC89" s="316"/>
      <c r="JFD89" s="139"/>
      <c r="JFE89" s="316"/>
      <c r="JFF89" s="316"/>
      <c r="JFG89" s="316"/>
      <c r="JFH89" s="316"/>
      <c r="JFI89" s="316"/>
      <c r="JFJ89" s="316"/>
      <c r="JFK89" s="316"/>
      <c r="JFL89" s="316"/>
      <c r="JFM89" s="316"/>
      <c r="JFN89" s="316"/>
      <c r="JFO89" s="139"/>
      <c r="JFP89" s="316"/>
      <c r="JFQ89" s="316"/>
      <c r="JFR89" s="316"/>
      <c r="JFS89" s="316"/>
      <c r="JFT89" s="316"/>
      <c r="JFU89" s="316"/>
      <c r="JFV89" s="316"/>
      <c r="JFW89" s="316"/>
      <c r="JFX89" s="316"/>
      <c r="JFY89" s="316"/>
      <c r="JFZ89" s="139"/>
      <c r="JGA89" s="316"/>
      <c r="JGB89" s="316"/>
      <c r="JGC89" s="316"/>
      <c r="JGD89" s="316"/>
      <c r="JGE89" s="316"/>
      <c r="JGF89" s="316"/>
      <c r="JGG89" s="316"/>
      <c r="JGH89" s="316"/>
      <c r="JGI89" s="316"/>
      <c r="JGJ89" s="316"/>
      <c r="JGK89" s="139"/>
      <c r="JGL89" s="316"/>
      <c r="JGM89" s="316"/>
      <c r="JGN89" s="316"/>
      <c r="JGO89" s="316"/>
      <c r="JGP89" s="316"/>
      <c r="JGQ89" s="316"/>
      <c r="JGR89" s="316"/>
      <c r="JGS89" s="316"/>
      <c r="JGT89" s="316"/>
      <c r="JGU89" s="316"/>
      <c r="JGV89" s="139"/>
      <c r="JGW89" s="316"/>
      <c r="JGX89" s="316"/>
      <c r="JGY89" s="316"/>
      <c r="JGZ89" s="316"/>
      <c r="JHA89" s="316"/>
      <c r="JHB89" s="316"/>
      <c r="JHC89" s="316"/>
      <c r="JHD89" s="316"/>
      <c r="JHE89" s="316"/>
      <c r="JHF89" s="316"/>
      <c r="JHG89" s="139"/>
      <c r="JHH89" s="316"/>
      <c r="JHI89" s="316"/>
      <c r="JHJ89" s="316"/>
      <c r="JHK89" s="316"/>
      <c r="JHL89" s="316"/>
      <c r="JHM89" s="316"/>
      <c r="JHN89" s="316"/>
      <c r="JHO89" s="316"/>
      <c r="JHP89" s="316"/>
      <c r="JHQ89" s="316"/>
      <c r="JHR89" s="139"/>
      <c r="JHS89" s="316"/>
      <c r="JHT89" s="316"/>
      <c r="JHU89" s="316"/>
      <c r="JHV89" s="316"/>
      <c r="JHW89" s="316"/>
      <c r="JHX89" s="316"/>
      <c r="JHY89" s="316"/>
      <c r="JHZ89" s="316"/>
      <c r="JIA89" s="316"/>
      <c r="JIB89" s="316"/>
      <c r="JIC89" s="139"/>
      <c r="JID89" s="316"/>
      <c r="JIE89" s="316"/>
      <c r="JIF89" s="316"/>
      <c r="JIG89" s="316"/>
      <c r="JIH89" s="316"/>
      <c r="JII89" s="316"/>
      <c r="JIJ89" s="316"/>
      <c r="JIK89" s="316"/>
      <c r="JIL89" s="316"/>
      <c r="JIM89" s="316"/>
      <c r="JIN89" s="139"/>
      <c r="JIO89" s="316"/>
      <c r="JIP89" s="316"/>
      <c r="JIQ89" s="316"/>
      <c r="JIR89" s="316"/>
      <c r="JIS89" s="316"/>
      <c r="JIT89" s="316"/>
      <c r="JIU89" s="316"/>
      <c r="JIV89" s="316"/>
      <c r="JIW89" s="316"/>
      <c r="JIX89" s="316"/>
      <c r="JIY89" s="139"/>
      <c r="JIZ89" s="316"/>
      <c r="JJA89" s="316"/>
      <c r="JJB89" s="316"/>
      <c r="JJC89" s="316"/>
      <c r="JJD89" s="316"/>
      <c r="JJE89" s="316"/>
      <c r="JJF89" s="316"/>
      <c r="JJG89" s="316"/>
      <c r="JJH89" s="316"/>
      <c r="JJI89" s="316"/>
      <c r="JJJ89" s="139"/>
      <c r="JJK89" s="316"/>
      <c r="JJL89" s="316"/>
      <c r="JJM89" s="316"/>
      <c r="JJN89" s="316"/>
      <c r="JJO89" s="316"/>
      <c r="JJP89" s="316"/>
      <c r="JJQ89" s="316"/>
      <c r="JJR89" s="316"/>
      <c r="JJS89" s="316"/>
      <c r="JJT89" s="316"/>
      <c r="JJU89" s="139"/>
      <c r="JJV89" s="316"/>
      <c r="JJW89" s="316"/>
      <c r="JJX89" s="316"/>
      <c r="JJY89" s="316"/>
      <c r="JJZ89" s="316"/>
      <c r="JKA89" s="316"/>
      <c r="JKB89" s="316"/>
      <c r="JKC89" s="316"/>
      <c r="JKD89" s="316"/>
      <c r="JKE89" s="316"/>
      <c r="JKF89" s="139"/>
      <c r="JKG89" s="316"/>
      <c r="JKH89" s="316"/>
      <c r="JKI89" s="316"/>
      <c r="JKJ89" s="316"/>
      <c r="JKK89" s="316"/>
      <c r="JKL89" s="316"/>
      <c r="JKM89" s="316"/>
      <c r="JKN89" s="316"/>
      <c r="JKO89" s="316"/>
      <c r="JKP89" s="316"/>
      <c r="JKQ89" s="139"/>
      <c r="JKR89" s="316"/>
      <c r="JKS89" s="316"/>
      <c r="JKT89" s="316"/>
      <c r="JKU89" s="316"/>
      <c r="JKV89" s="316"/>
      <c r="JKW89" s="316"/>
      <c r="JKX89" s="316"/>
      <c r="JKY89" s="316"/>
      <c r="JKZ89" s="316"/>
      <c r="JLA89" s="316"/>
      <c r="JLB89" s="139"/>
      <c r="JLC89" s="316"/>
      <c r="JLD89" s="316"/>
      <c r="JLE89" s="316"/>
      <c r="JLF89" s="316"/>
      <c r="JLG89" s="316"/>
      <c r="JLH89" s="316"/>
      <c r="JLI89" s="316"/>
      <c r="JLJ89" s="316"/>
      <c r="JLK89" s="316"/>
      <c r="JLL89" s="316"/>
      <c r="JLM89" s="139"/>
      <c r="JLN89" s="316"/>
      <c r="JLO89" s="316"/>
      <c r="JLP89" s="316"/>
      <c r="JLQ89" s="316"/>
      <c r="JLR89" s="316"/>
      <c r="JLS89" s="316"/>
      <c r="JLT89" s="316"/>
      <c r="JLU89" s="316"/>
      <c r="JLV89" s="316"/>
      <c r="JLW89" s="316"/>
      <c r="JLX89" s="139"/>
      <c r="JLY89" s="316"/>
      <c r="JLZ89" s="316"/>
      <c r="JMA89" s="316"/>
      <c r="JMB89" s="316"/>
      <c r="JMC89" s="316"/>
      <c r="JMD89" s="316"/>
      <c r="JME89" s="316"/>
      <c r="JMF89" s="316"/>
      <c r="JMG89" s="316"/>
      <c r="JMH89" s="316"/>
      <c r="JMI89" s="139"/>
      <c r="JMJ89" s="316"/>
      <c r="JMK89" s="316"/>
      <c r="JML89" s="316"/>
      <c r="JMM89" s="316"/>
      <c r="JMN89" s="316"/>
      <c r="JMO89" s="316"/>
      <c r="JMP89" s="316"/>
      <c r="JMQ89" s="316"/>
      <c r="JMR89" s="316"/>
      <c r="JMS89" s="316"/>
      <c r="JMT89" s="139"/>
      <c r="JMU89" s="316"/>
      <c r="JMV89" s="316"/>
      <c r="JMW89" s="316"/>
      <c r="JMX89" s="316"/>
      <c r="JMY89" s="316"/>
      <c r="JMZ89" s="316"/>
      <c r="JNA89" s="316"/>
      <c r="JNB89" s="316"/>
      <c r="JNC89" s="316"/>
      <c r="JND89" s="316"/>
      <c r="JNE89" s="139"/>
      <c r="JNF89" s="316"/>
      <c r="JNG89" s="316"/>
      <c r="JNH89" s="316"/>
      <c r="JNI89" s="316"/>
      <c r="JNJ89" s="316"/>
      <c r="JNK89" s="316"/>
      <c r="JNL89" s="316"/>
      <c r="JNM89" s="316"/>
      <c r="JNN89" s="316"/>
      <c r="JNO89" s="316"/>
      <c r="JNP89" s="139"/>
      <c r="JNQ89" s="316"/>
      <c r="JNR89" s="316"/>
      <c r="JNS89" s="316"/>
      <c r="JNT89" s="316"/>
      <c r="JNU89" s="316"/>
      <c r="JNV89" s="316"/>
      <c r="JNW89" s="316"/>
      <c r="JNX89" s="316"/>
      <c r="JNY89" s="316"/>
      <c r="JNZ89" s="316"/>
      <c r="JOA89" s="139"/>
      <c r="JOB89" s="316"/>
      <c r="JOC89" s="316"/>
      <c r="JOD89" s="316"/>
      <c r="JOE89" s="316"/>
      <c r="JOF89" s="316"/>
      <c r="JOG89" s="316"/>
      <c r="JOH89" s="316"/>
      <c r="JOI89" s="316"/>
      <c r="JOJ89" s="316"/>
      <c r="JOK89" s="316"/>
      <c r="JOL89" s="139"/>
      <c r="JOM89" s="316"/>
      <c r="JON89" s="316"/>
      <c r="JOO89" s="316"/>
      <c r="JOP89" s="316"/>
      <c r="JOQ89" s="316"/>
      <c r="JOR89" s="316"/>
      <c r="JOS89" s="316"/>
      <c r="JOT89" s="316"/>
      <c r="JOU89" s="316"/>
      <c r="JOV89" s="316"/>
      <c r="JOW89" s="139"/>
      <c r="JOX89" s="316"/>
      <c r="JOY89" s="316"/>
      <c r="JOZ89" s="316"/>
      <c r="JPA89" s="316"/>
      <c r="JPB89" s="316"/>
      <c r="JPC89" s="316"/>
      <c r="JPD89" s="316"/>
      <c r="JPE89" s="316"/>
      <c r="JPF89" s="316"/>
      <c r="JPG89" s="316"/>
      <c r="JPH89" s="139"/>
      <c r="JPI89" s="316"/>
      <c r="JPJ89" s="316"/>
      <c r="JPK89" s="316"/>
      <c r="JPL89" s="316"/>
      <c r="JPM89" s="316"/>
      <c r="JPN89" s="316"/>
      <c r="JPO89" s="316"/>
      <c r="JPP89" s="316"/>
      <c r="JPQ89" s="316"/>
      <c r="JPR89" s="316"/>
      <c r="JPS89" s="139"/>
      <c r="JPT89" s="316"/>
      <c r="JPU89" s="316"/>
      <c r="JPV89" s="316"/>
      <c r="JPW89" s="316"/>
      <c r="JPX89" s="316"/>
      <c r="JPY89" s="316"/>
      <c r="JPZ89" s="316"/>
      <c r="JQA89" s="316"/>
      <c r="JQB89" s="316"/>
      <c r="JQC89" s="316"/>
      <c r="JQD89" s="139"/>
      <c r="JQE89" s="316"/>
      <c r="JQF89" s="316"/>
      <c r="JQG89" s="316"/>
      <c r="JQH89" s="316"/>
      <c r="JQI89" s="316"/>
      <c r="JQJ89" s="316"/>
      <c r="JQK89" s="316"/>
      <c r="JQL89" s="316"/>
      <c r="JQM89" s="316"/>
      <c r="JQN89" s="316"/>
      <c r="JQO89" s="139"/>
      <c r="JQP89" s="316"/>
      <c r="JQQ89" s="316"/>
      <c r="JQR89" s="316"/>
      <c r="JQS89" s="316"/>
      <c r="JQT89" s="316"/>
      <c r="JQU89" s="316"/>
      <c r="JQV89" s="316"/>
      <c r="JQW89" s="316"/>
      <c r="JQX89" s="316"/>
      <c r="JQY89" s="316"/>
      <c r="JQZ89" s="139"/>
      <c r="JRA89" s="316"/>
      <c r="JRB89" s="316"/>
      <c r="JRC89" s="316"/>
      <c r="JRD89" s="316"/>
      <c r="JRE89" s="316"/>
      <c r="JRF89" s="316"/>
      <c r="JRG89" s="316"/>
      <c r="JRH89" s="316"/>
      <c r="JRI89" s="316"/>
      <c r="JRJ89" s="316"/>
      <c r="JRK89" s="139"/>
      <c r="JRL89" s="316"/>
      <c r="JRM89" s="316"/>
      <c r="JRN89" s="316"/>
      <c r="JRO89" s="316"/>
      <c r="JRP89" s="316"/>
      <c r="JRQ89" s="316"/>
      <c r="JRR89" s="316"/>
      <c r="JRS89" s="316"/>
      <c r="JRT89" s="316"/>
      <c r="JRU89" s="316"/>
      <c r="JRV89" s="139"/>
      <c r="JRW89" s="316"/>
      <c r="JRX89" s="316"/>
      <c r="JRY89" s="316"/>
      <c r="JRZ89" s="316"/>
      <c r="JSA89" s="316"/>
      <c r="JSB89" s="316"/>
      <c r="JSC89" s="316"/>
      <c r="JSD89" s="316"/>
      <c r="JSE89" s="316"/>
      <c r="JSF89" s="316"/>
      <c r="JSG89" s="139"/>
      <c r="JSH89" s="316"/>
      <c r="JSI89" s="316"/>
      <c r="JSJ89" s="316"/>
      <c r="JSK89" s="316"/>
      <c r="JSL89" s="316"/>
      <c r="JSM89" s="316"/>
      <c r="JSN89" s="316"/>
      <c r="JSO89" s="316"/>
      <c r="JSP89" s="316"/>
      <c r="JSQ89" s="316"/>
      <c r="JSR89" s="139"/>
      <c r="JSS89" s="316"/>
      <c r="JST89" s="316"/>
      <c r="JSU89" s="316"/>
      <c r="JSV89" s="316"/>
      <c r="JSW89" s="316"/>
      <c r="JSX89" s="316"/>
      <c r="JSY89" s="316"/>
      <c r="JSZ89" s="316"/>
      <c r="JTA89" s="316"/>
      <c r="JTB89" s="316"/>
      <c r="JTC89" s="139"/>
      <c r="JTD89" s="316"/>
      <c r="JTE89" s="316"/>
      <c r="JTF89" s="316"/>
      <c r="JTG89" s="316"/>
      <c r="JTH89" s="316"/>
      <c r="JTI89" s="316"/>
      <c r="JTJ89" s="316"/>
      <c r="JTK89" s="316"/>
      <c r="JTL89" s="316"/>
      <c r="JTM89" s="316"/>
      <c r="JTN89" s="139"/>
      <c r="JTO89" s="316"/>
      <c r="JTP89" s="316"/>
      <c r="JTQ89" s="316"/>
      <c r="JTR89" s="316"/>
      <c r="JTS89" s="316"/>
      <c r="JTT89" s="316"/>
      <c r="JTU89" s="316"/>
      <c r="JTV89" s="316"/>
      <c r="JTW89" s="316"/>
      <c r="JTX89" s="316"/>
      <c r="JTY89" s="139"/>
      <c r="JTZ89" s="316"/>
      <c r="JUA89" s="316"/>
      <c r="JUB89" s="316"/>
      <c r="JUC89" s="316"/>
      <c r="JUD89" s="316"/>
      <c r="JUE89" s="316"/>
      <c r="JUF89" s="316"/>
      <c r="JUG89" s="316"/>
      <c r="JUH89" s="316"/>
      <c r="JUI89" s="316"/>
      <c r="JUJ89" s="139"/>
      <c r="JUK89" s="316"/>
      <c r="JUL89" s="316"/>
      <c r="JUM89" s="316"/>
      <c r="JUN89" s="316"/>
      <c r="JUO89" s="316"/>
      <c r="JUP89" s="316"/>
      <c r="JUQ89" s="316"/>
      <c r="JUR89" s="316"/>
      <c r="JUS89" s="316"/>
      <c r="JUT89" s="316"/>
      <c r="JUU89" s="139"/>
      <c r="JUV89" s="316"/>
      <c r="JUW89" s="316"/>
      <c r="JUX89" s="316"/>
      <c r="JUY89" s="316"/>
      <c r="JUZ89" s="316"/>
      <c r="JVA89" s="316"/>
      <c r="JVB89" s="316"/>
      <c r="JVC89" s="316"/>
      <c r="JVD89" s="316"/>
      <c r="JVE89" s="316"/>
      <c r="JVF89" s="139"/>
      <c r="JVG89" s="316"/>
      <c r="JVH89" s="316"/>
      <c r="JVI89" s="316"/>
      <c r="JVJ89" s="316"/>
      <c r="JVK89" s="316"/>
      <c r="JVL89" s="316"/>
      <c r="JVM89" s="316"/>
      <c r="JVN89" s="316"/>
      <c r="JVO89" s="316"/>
      <c r="JVP89" s="316"/>
      <c r="JVQ89" s="139"/>
      <c r="JVR89" s="316"/>
      <c r="JVS89" s="316"/>
      <c r="JVT89" s="316"/>
      <c r="JVU89" s="316"/>
      <c r="JVV89" s="316"/>
      <c r="JVW89" s="316"/>
      <c r="JVX89" s="316"/>
      <c r="JVY89" s="316"/>
      <c r="JVZ89" s="316"/>
      <c r="JWA89" s="316"/>
      <c r="JWB89" s="139"/>
      <c r="JWC89" s="316"/>
      <c r="JWD89" s="316"/>
      <c r="JWE89" s="316"/>
      <c r="JWF89" s="316"/>
      <c r="JWG89" s="316"/>
      <c r="JWH89" s="316"/>
      <c r="JWI89" s="316"/>
      <c r="JWJ89" s="316"/>
      <c r="JWK89" s="316"/>
      <c r="JWL89" s="316"/>
      <c r="JWM89" s="139"/>
      <c r="JWN89" s="316"/>
      <c r="JWO89" s="316"/>
      <c r="JWP89" s="316"/>
      <c r="JWQ89" s="316"/>
      <c r="JWR89" s="316"/>
      <c r="JWS89" s="316"/>
      <c r="JWT89" s="316"/>
      <c r="JWU89" s="316"/>
      <c r="JWV89" s="316"/>
      <c r="JWW89" s="316"/>
      <c r="JWX89" s="139"/>
      <c r="JWY89" s="316"/>
      <c r="JWZ89" s="316"/>
      <c r="JXA89" s="316"/>
      <c r="JXB89" s="316"/>
      <c r="JXC89" s="316"/>
      <c r="JXD89" s="316"/>
      <c r="JXE89" s="316"/>
      <c r="JXF89" s="316"/>
      <c r="JXG89" s="316"/>
      <c r="JXH89" s="316"/>
      <c r="JXI89" s="139"/>
      <c r="JXJ89" s="316"/>
      <c r="JXK89" s="316"/>
      <c r="JXL89" s="316"/>
      <c r="JXM89" s="316"/>
      <c r="JXN89" s="316"/>
      <c r="JXO89" s="316"/>
      <c r="JXP89" s="316"/>
      <c r="JXQ89" s="316"/>
      <c r="JXR89" s="316"/>
      <c r="JXS89" s="316"/>
      <c r="JXT89" s="139"/>
      <c r="JXU89" s="316"/>
      <c r="JXV89" s="316"/>
      <c r="JXW89" s="316"/>
      <c r="JXX89" s="316"/>
      <c r="JXY89" s="316"/>
      <c r="JXZ89" s="316"/>
      <c r="JYA89" s="316"/>
      <c r="JYB89" s="316"/>
      <c r="JYC89" s="316"/>
      <c r="JYD89" s="316"/>
      <c r="JYE89" s="139"/>
      <c r="JYF89" s="316"/>
      <c r="JYG89" s="316"/>
      <c r="JYH89" s="316"/>
      <c r="JYI89" s="316"/>
      <c r="JYJ89" s="316"/>
      <c r="JYK89" s="316"/>
      <c r="JYL89" s="316"/>
      <c r="JYM89" s="316"/>
      <c r="JYN89" s="316"/>
      <c r="JYO89" s="316"/>
      <c r="JYP89" s="139"/>
      <c r="JYQ89" s="316"/>
      <c r="JYR89" s="316"/>
      <c r="JYS89" s="316"/>
      <c r="JYT89" s="316"/>
      <c r="JYU89" s="316"/>
      <c r="JYV89" s="316"/>
      <c r="JYW89" s="316"/>
      <c r="JYX89" s="316"/>
      <c r="JYY89" s="316"/>
      <c r="JYZ89" s="316"/>
      <c r="JZA89" s="139"/>
      <c r="JZB89" s="316"/>
      <c r="JZC89" s="316"/>
      <c r="JZD89" s="316"/>
      <c r="JZE89" s="316"/>
      <c r="JZF89" s="316"/>
      <c r="JZG89" s="316"/>
      <c r="JZH89" s="316"/>
      <c r="JZI89" s="316"/>
      <c r="JZJ89" s="316"/>
      <c r="JZK89" s="316"/>
      <c r="JZL89" s="139"/>
      <c r="JZM89" s="316"/>
      <c r="JZN89" s="316"/>
      <c r="JZO89" s="316"/>
      <c r="JZP89" s="316"/>
      <c r="JZQ89" s="316"/>
      <c r="JZR89" s="316"/>
      <c r="JZS89" s="316"/>
      <c r="JZT89" s="316"/>
      <c r="JZU89" s="316"/>
      <c r="JZV89" s="316"/>
      <c r="JZW89" s="139"/>
      <c r="JZX89" s="316"/>
      <c r="JZY89" s="316"/>
      <c r="JZZ89" s="316"/>
      <c r="KAA89" s="316"/>
      <c r="KAB89" s="316"/>
      <c r="KAC89" s="316"/>
      <c r="KAD89" s="316"/>
      <c r="KAE89" s="316"/>
      <c r="KAF89" s="316"/>
      <c r="KAG89" s="316"/>
      <c r="KAH89" s="139"/>
      <c r="KAI89" s="316"/>
      <c r="KAJ89" s="316"/>
      <c r="KAK89" s="316"/>
      <c r="KAL89" s="316"/>
      <c r="KAM89" s="316"/>
      <c r="KAN89" s="316"/>
      <c r="KAO89" s="316"/>
      <c r="KAP89" s="316"/>
      <c r="KAQ89" s="316"/>
      <c r="KAR89" s="316"/>
      <c r="KAS89" s="139"/>
      <c r="KAT89" s="316"/>
      <c r="KAU89" s="316"/>
      <c r="KAV89" s="316"/>
      <c r="KAW89" s="316"/>
      <c r="KAX89" s="316"/>
      <c r="KAY89" s="316"/>
      <c r="KAZ89" s="316"/>
      <c r="KBA89" s="316"/>
      <c r="KBB89" s="316"/>
      <c r="KBC89" s="316"/>
      <c r="KBD89" s="139"/>
      <c r="KBE89" s="316"/>
      <c r="KBF89" s="316"/>
      <c r="KBG89" s="316"/>
      <c r="KBH89" s="316"/>
      <c r="KBI89" s="316"/>
      <c r="KBJ89" s="316"/>
      <c r="KBK89" s="316"/>
      <c r="KBL89" s="316"/>
      <c r="KBM89" s="316"/>
      <c r="KBN89" s="316"/>
      <c r="KBO89" s="139"/>
      <c r="KBP89" s="316"/>
      <c r="KBQ89" s="316"/>
      <c r="KBR89" s="316"/>
      <c r="KBS89" s="316"/>
      <c r="KBT89" s="316"/>
      <c r="KBU89" s="316"/>
      <c r="KBV89" s="316"/>
      <c r="KBW89" s="316"/>
      <c r="KBX89" s="316"/>
      <c r="KBY89" s="316"/>
      <c r="KBZ89" s="139"/>
      <c r="KCA89" s="316"/>
      <c r="KCB89" s="316"/>
      <c r="KCC89" s="316"/>
      <c r="KCD89" s="316"/>
      <c r="KCE89" s="316"/>
      <c r="KCF89" s="316"/>
      <c r="KCG89" s="316"/>
      <c r="KCH89" s="316"/>
      <c r="KCI89" s="316"/>
      <c r="KCJ89" s="316"/>
      <c r="KCK89" s="139"/>
      <c r="KCL89" s="316"/>
      <c r="KCM89" s="316"/>
      <c r="KCN89" s="316"/>
      <c r="KCO89" s="316"/>
      <c r="KCP89" s="316"/>
      <c r="KCQ89" s="316"/>
      <c r="KCR89" s="316"/>
      <c r="KCS89" s="316"/>
      <c r="KCT89" s="316"/>
      <c r="KCU89" s="316"/>
      <c r="KCV89" s="139"/>
      <c r="KCW89" s="316"/>
      <c r="KCX89" s="316"/>
      <c r="KCY89" s="316"/>
      <c r="KCZ89" s="316"/>
      <c r="KDA89" s="316"/>
      <c r="KDB89" s="316"/>
      <c r="KDC89" s="316"/>
      <c r="KDD89" s="316"/>
      <c r="KDE89" s="316"/>
      <c r="KDF89" s="316"/>
      <c r="KDG89" s="139"/>
      <c r="KDH89" s="316"/>
      <c r="KDI89" s="316"/>
      <c r="KDJ89" s="316"/>
      <c r="KDK89" s="316"/>
      <c r="KDL89" s="316"/>
      <c r="KDM89" s="316"/>
      <c r="KDN89" s="316"/>
      <c r="KDO89" s="316"/>
      <c r="KDP89" s="316"/>
      <c r="KDQ89" s="316"/>
      <c r="KDR89" s="139"/>
      <c r="KDS89" s="316"/>
      <c r="KDT89" s="316"/>
      <c r="KDU89" s="316"/>
      <c r="KDV89" s="316"/>
      <c r="KDW89" s="316"/>
      <c r="KDX89" s="316"/>
      <c r="KDY89" s="316"/>
      <c r="KDZ89" s="316"/>
      <c r="KEA89" s="316"/>
      <c r="KEB89" s="316"/>
      <c r="KEC89" s="139"/>
      <c r="KED89" s="316"/>
      <c r="KEE89" s="316"/>
      <c r="KEF89" s="316"/>
      <c r="KEG89" s="316"/>
      <c r="KEH89" s="316"/>
      <c r="KEI89" s="316"/>
      <c r="KEJ89" s="316"/>
      <c r="KEK89" s="316"/>
      <c r="KEL89" s="316"/>
      <c r="KEM89" s="316"/>
      <c r="KEN89" s="139"/>
      <c r="KEO89" s="316"/>
      <c r="KEP89" s="316"/>
      <c r="KEQ89" s="316"/>
      <c r="KER89" s="316"/>
      <c r="KES89" s="316"/>
      <c r="KET89" s="316"/>
      <c r="KEU89" s="316"/>
      <c r="KEV89" s="316"/>
      <c r="KEW89" s="316"/>
      <c r="KEX89" s="316"/>
      <c r="KEY89" s="139"/>
      <c r="KEZ89" s="316"/>
      <c r="KFA89" s="316"/>
      <c r="KFB89" s="316"/>
      <c r="KFC89" s="316"/>
      <c r="KFD89" s="316"/>
      <c r="KFE89" s="316"/>
      <c r="KFF89" s="316"/>
      <c r="KFG89" s="316"/>
      <c r="KFH89" s="316"/>
      <c r="KFI89" s="316"/>
      <c r="KFJ89" s="139"/>
      <c r="KFK89" s="316"/>
      <c r="KFL89" s="316"/>
      <c r="KFM89" s="316"/>
      <c r="KFN89" s="316"/>
      <c r="KFO89" s="316"/>
      <c r="KFP89" s="316"/>
      <c r="KFQ89" s="316"/>
      <c r="KFR89" s="316"/>
      <c r="KFS89" s="316"/>
      <c r="KFT89" s="316"/>
      <c r="KFU89" s="139"/>
      <c r="KFV89" s="316"/>
      <c r="KFW89" s="316"/>
      <c r="KFX89" s="316"/>
      <c r="KFY89" s="316"/>
      <c r="KFZ89" s="316"/>
      <c r="KGA89" s="316"/>
      <c r="KGB89" s="316"/>
      <c r="KGC89" s="316"/>
      <c r="KGD89" s="316"/>
      <c r="KGE89" s="316"/>
      <c r="KGF89" s="139"/>
      <c r="KGG89" s="316"/>
      <c r="KGH89" s="316"/>
      <c r="KGI89" s="316"/>
      <c r="KGJ89" s="316"/>
      <c r="KGK89" s="316"/>
      <c r="KGL89" s="316"/>
      <c r="KGM89" s="316"/>
      <c r="KGN89" s="316"/>
      <c r="KGO89" s="316"/>
      <c r="KGP89" s="316"/>
      <c r="KGQ89" s="139"/>
      <c r="KGR89" s="316"/>
      <c r="KGS89" s="316"/>
      <c r="KGT89" s="316"/>
      <c r="KGU89" s="316"/>
      <c r="KGV89" s="316"/>
      <c r="KGW89" s="316"/>
      <c r="KGX89" s="316"/>
      <c r="KGY89" s="316"/>
      <c r="KGZ89" s="316"/>
      <c r="KHA89" s="316"/>
      <c r="KHB89" s="139"/>
      <c r="KHC89" s="316"/>
      <c r="KHD89" s="316"/>
      <c r="KHE89" s="316"/>
      <c r="KHF89" s="316"/>
      <c r="KHG89" s="316"/>
      <c r="KHH89" s="316"/>
      <c r="KHI89" s="316"/>
      <c r="KHJ89" s="316"/>
      <c r="KHK89" s="316"/>
      <c r="KHL89" s="316"/>
      <c r="KHM89" s="139"/>
      <c r="KHN89" s="316"/>
      <c r="KHO89" s="316"/>
      <c r="KHP89" s="316"/>
      <c r="KHQ89" s="316"/>
      <c r="KHR89" s="316"/>
      <c r="KHS89" s="316"/>
      <c r="KHT89" s="316"/>
      <c r="KHU89" s="316"/>
      <c r="KHV89" s="316"/>
      <c r="KHW89" s="316"/>
      <c r="KHX89" s="139"/>
      <c r="KHY89" s="316"/>
      <c r="KHZ89" s="316"/>
      <c r="KIA89" s="316"/>
      <c r="KIB89" s="316"/>
      <c r="KIC89" s="316"/>
      <c r="KID89" s="316"/>
      <c r="KIE89" s="316"/>
      <c r="KIF89" s="316"/>
      <c r="KIG89" s="316"/>
      <c r="KIH89" s="316"/>
      <c r="KII89" s="139"/>
      <c r="KIJ89" s="316"/>
      <c r="KIK89" s="316"/>
      <c r="KIL89" s="316"/>
      <c r="KIM89" s="316"/>
      <c r="KIN89" s="316"/>
      <c r="KIO89" s="316"/>
      <c r="KIP89" s="316"/>
      <c r="KIQ89" s="316"/>
      <c r="KIR89" s="316"/>
      <c r="KIS89" s="316"/>
      <c r="KIT89" s="139"/>
      <c r="KIU89" s="316"/>
      <c r="KIV89" s="316"/>
      <c r="KIW89" s="316"/>
      <c r="KIX89" s="316"/>
      <c r="KIY89" s="316"/>
      <c r="KIZ89" s="316"/>
      <c r="KJA89" s="316"/>
      <c r="KJB89" s="316"/>
      <c r="KJC89" s="316"/>
      <c r="KJD89" s="316"/>
      <c r="KJE89" s="139"/>
      <c r="KJF89" s="316"/>
      <c r="KJG89" s="316"/>
      <c r="KJH89" s="316"/>
      <c r="KJI89" s="316"/>
      <c r="KJJ89" s="316"/>
      <c r="KJK89" s="316"/>
      <c r="KJL89" s="316"/>
      <c r="KJM89" s="316"/>
      <c r="KJN89" s="316"/>
      <c r="KJO89" s="316"/>
      <c r="KJP89" s="139"/>
      <c r="KJQ89" s="316"/>
      <c r="KJR89" s="316"/>
      <c r="KJS89" s="316"/>
      <c r="KJT89" s="316"/>
      <c r="KJU89" s="316"/>
      <c r="KJV89" s="316"/>
      <c r="KJW89" s="316"/>
      <c r="KJX89" s="316"/>
      <c r="KJY89" s="316"/>
      <c r="KJZ89" s="316"/>
      <c r="KKA89" s="139"/>
      <c r="KKB89" s="316"/>
      <c r="KKC89" s="316"/>
      <c r="KKD89" s="316"/>
      <c r="KKE89" s="316"/>
      <c r="KKF89" s="316"/>
      <c r="KKG89" s="316"/>
      <c r="KKH89" s="316"/>
      <c r="KKI89" s="316"/>
      <c r="KKJ89" s="316"/>
      <c r="KKK89" s="316"/>
      <c r="KKL89" s="139"/>
      <c r="KKM89" s="316"/>
      <c r="KKN89" s="316"/>
      <c r="KKO89" s="316"/>
      <c r="KKP89" s="316"/>
      <c r="KKQ89" s="316"/>
      <c r="KKR89" s="316"/>
      <c r="KKS89" s="316"/>
      <c r="KKT89" s="316"/>
      <c r="KKU89" s="316"/>
      <c r="KKV89" s="316"/>
      <c r="KKW89" s="139"/>
      <c r="KKX89" s="316"/>
      <c r="KKY89" s="316"/>
      <c r="KKZ89" s="316"/>
      <c r="KLA89" s="316"/>
      <c r="KLB89" s="316"/>
      <c r="KLC89" s="316"/>
      <c r="KLD89" s="316"/>
      <c r="KLE89" s="316"/>
      <c r="KLF89" s="316"/>
      <c r="KLG89" s="316"/>
      <c r="KLH89" s="139"/>
      <c r="KLI89" s="316"/>
      <c r="KLJ89" s="316"/>
      <c r="KLK89" s="316"/>
      <c r="KLL89" s="316"/>
      <c r="KLM89" s="316"/>
      <c r="KLN89" s="316"/>
      <c r="KLO89" s="316"/>
      <c r="KLP89" s="316"/>
      <c r="KLQ89" s="316"/>
      <c r="KLR89" s="316"/>
      <c r="KLS89" s="139"/>
      <c r="KLT89" s="316"/>
      <c r="KLU89" s="316"/>
      <c r="KLV89" s="316"/>
      <c r="KLW89" s="316"/>
      <c r="KLX89" s="316"/>
      <c r="KLY89" s="316"/>
      <c r="KLZ89" s="316"/>
      <c r="KMA89" s="316"/>
      <c r="KMB89" s="316"/>
      <c r="KMC89" s="316"/>
      <c r="KMD89" s="139"/>
      <c r="KME89" s="316"/>
      <c r="KMF89" s="316"/>
      <c r="KMG89" s="316"/>
      <c r="KMH89" s="316"/>
      <c r="KMI89" s="316"/>
      <c r="KMJ89" s="316"/>
      <c r="KMK89" s="316"/>
      <c r="KML89" s="316"/>
      <c r="KMM89" s="316"/>
      <c r="KMN89" s="316"/>
      <c r="KMO89" s="139"/>
      <c r="KMP89" s="316"/>
      <c r="KMQ89" s="316"/>
      <c r="KMR89" s="316"/>
      <c r="KMS89" s="316"/>
      <c r="KMT89" s="316"/>
      <c r="KMU89" s="316"/>
      <c r="KMV89" s="316"/>
      <c r="KMW89" s="316"/>
      <c r="KMX89" s="316"/>
      <c r="KMY89" s="316"/>
      <c r="KMZ89" s="139"/>
      <c r="KNA89" s="316"/>
      <c r="KNB89" s="316"/>
      <c r="KNC89" s="316"/>
      <c r="KND89" s="316"/>
      <c r="KNE89" s="316"/>
      <c r="KNF89" s="316"/>
      <c r="KNG89" s="316"/>
      <c r="KNH89" s="316"/>
      <c r="KNI89" s="316"/>
      <c r="KNJ89" s="316"/>
      <c r="KNK89" s="139"/>
      <c r="KNL89" s="316"/>
      <c r="KNM89" s="316"/>
      <c r="KNN89" s="316"/>
      <c r="KNO89" s="316"/>
      <c r="KNP89" s="316"/>
      <c r="KNQ89" s="316"/>
      <c r="KNR89" s="316"/>
      <c r="KNS89" s="316"/>
      <c r="KNT89" s="316"/>
      <c r="KNU89" s="316"/>
      <c r="KNV89" s="139"/>
      <c r="KNW89" s="316"/>
      <c r="KNX89" s="316"/>
      <c r="KNY89" s="316"/>
      <c r="KNZ89" s="316"/>
      <c r="KOA89" s="316"/>
      <c r="KOB89" s="316"/>
      <c r="KOC89" s="316"/>
      <c r="KOD89" s="316"/>
      <c r="KOE89" s="316"/>
      <c r="KOF89" s="316"/>
      <c r="KOG89" s="139"/>
      <c r="KOH89" s="316"/>
      <c r="KOI89" s="316"/>
      <c r="KOJ89" s="316"/>
      <c r="KOK89" s="316"/>
      <c r="KOL89" s="316"/>
      <c r="KOM89" s="316"/>
      <c r="KON89" s="316"/>
      <c r="KOO89" s="316"/>
      <c r="KOP89" s="316"/>
      <c r="KOQ89" s="316"/>
      <c r="KOR89" s="139"/>
      <c r="KOS89" s="316"/>
      <c r="KOT89" s="316"/>
      <c r="KOU89" s="316"/>
      <c r="KOV89" s="316"/>
      <c r="KOW89" s="316"/>
      <c r="KOX89" s="316"/>
      <c r="KOY89" s="316"/>
      <c r="KOZ89" s="316"/>
      <c r="KPA89" s="316"/>
      <c r="KPB89" s="316"/>
      <c r="KPC89" s="139"/>
      <c r="KPD89" s="316"/>
      <c r="KPE89" s="316"/>
      <c r="KPF89" s="316"/>
      <c r="KPG89" s="316"/>
      <c r="KPH89" s="316"/>
      <c r="KPI89" s="316"/>
      <c r="KPJ89" s="316"/>
      <c r="KPK89" s="316"/>
      <c r="KPL89" s="316"/>
      <c r="KPM89" s="316"/>
      <c r="KPN89" s="139"/>
      <c r="KPO89" s="316"/>
      <c r="KPP89" s="316"/>
      <c r="KPQ89" s="316"/>
      <c r="KPR89" s="316"/>
      <c r="KPS89" s="316"/>
      <c r="KPT89" s="316"/>
      <c r="KPU89" s="316"/>
      <c r="KPV89" s="316"/>
      <c r="KPW89" s="316"/>
      <c r="KPX89" s="316"/>
      <c r="KPY89" s="139"/>
      <c r="KPZ89" s="316"/>
      <c r="KQA89" s="316"/>
      <c r="KQB89" s="316"/>
      <c r="KQC89" s="316"/>
      <c r="KQD89" s="316"/>
      <c r="KQE89" s="316"/>
      <c r="KQF89" s="316"/>
      <c r="KQG89" s="316"/>
      <c r="KQH89" s="316"/>
      <c r="KQI89" s="316"/>
      <c r="KQJ89" s="139"/>
      <c r="KQK89" s="316"/>
      <c r="KQL89" s="316"/>
      <c r="KQM89" s="316"/>
      <c r="KQN89" s="316"/>
      <c r="KQO89" s="316"/>
      <c r="KQP89" s="316"/>
      <c r="KQQ89" s="316"/>
      <c r="KQR89" s="316"/>
      <c r="KQS89" s="316"/>
      <c r="KQT89" s="316"/>
      <c r="KQU89" s="139"/>
      <c r="KQV89" s="316"/>
      <c r="KQW89" s="316"/>
      <c r="KQX89" s="316"/>
      <c r="KQY89" s="316"/>
      <c r="KQZ89" s="316"/>
      <c r="KRA89" s="316"/>
      <c r="KRB89" s="316"/>
      <c r="KRC89" s="316"/>
      <c r="KRD89" s="316"/>
      <c r="KRE89" s="316"/>
      <c r="KRF89" s="139"/>
      <c r="KRG89" s="316"/>
      <c r="KRH89" s="316"/>
      <c r="KRI89" s="316"/>
      <c r="KRJ89" s="316"/>
      <c r="KRK89" s="316"/>
      <c r="KRL89" s="316"/>
      <c r="KRM89" s="316"/>
      <c r="KRN89" s="316"/>
      <c r="KRO89" s="316"/>
      <c r="KRP89" s="316"/>
      <c r="KRQ89" s="139"/>
      <c r="KRR89" s="316"/>
      <c r="KRS89" s="316"/>
      <c r="KRT89" s="316"/>
      <c r="KRU89" s="316"/>
      <c r="KRV89" s="316"/>
      <c r="KRW89" s="316"/>
      <c r="KRX89" s="316"/>
      <c r="KRY89" s="316"/>
      <c r="KRZ89" s="316"/>
      <c r="KSA89" s="316"/>
      <c r="KSB89" s="139"/>
      <c r="KSC89" s="316"/>
      <c r="KSD89" s="316"/>
      <c r="KSE89" s="316"/>
      <c r="KSF89" s="316"/>
      <c r="KSG89" s="316"/>
      <c r="KSH89" s="316"/>
      <c r="KSI89" s="316"/>
      <c r="KSJ89" s="316"/>
      <c r="KSK89" s="316"/>
      <c r="KSL89" s="316"/>
      <c r="KSM89" s="139"/>
      <c r="KSN89" s="316"/>
      <c r="KSO89" s="316"/>
      <c r="KSP89" s="316"/>
      <c r="KSQ89" s="316"/>
      <c r="KSR89" s="316"/>
      <c r="KSS89" s="316"/>
      <c r="KST89" s="316"/>
      <c r="KSU89" s="316"/>
      <c r="KSV89" s="316"/>
      <c r="KSW89" s="316"/>
      <c r="KSX89" s="139"/>
      <c r="KSY89" s="316"/>
      <c r="KSZ89" s="316"/>
      <c r="KTA89" s="316"/>
      <c r="KTB89" s="316"/>
      <c r="KTC89" s="316"/>
      <c r="KTD89" s="316"/>
      <c r="KTE89" s="316"/>
      <c r="KTF89" s="316"/>
      <c r="KTG89" s="316"/>
      <c r="KTH89" s="316"/>
      <c r="KTI89" s="139"/>
      <c r="KTJ89" s="316"/>
      <c r="KTK89" s="316"/>
      <c r="KTL89" s="316"/>
      <c r="KTM89" s="316"/>
      <c r="KTN89" s="316"/>
      <c r="KTO89" s="316"/>
      <c r="KTP89" s="316"/>
      <c r="KTQ89" s="316"/>
      <c r="KTR89" s="316"/>
      <c r="KTS89" s="316"/>
      <c r="KTT89" s="139"/>
      <c r="KTU89" s="316"/>
      <c r="KTV89" s="316"/>
      <c r="KTW89" s="316"/>
      <c r="KTX89" s="316"/>
      <c r="KTY89" s="316"/>
      <c r="KTZ89" s="316"/>
      <c r="KUA89" s="316"/>
      <c r="KUB89" s="316"/>
      <c r="KUC89" s="316"/>
      <c r="KUD89" s="316"/>
      <c r="KUE89" s="139"/>
      <c r="KUF89" s="316"/>
      <c r="KUG89" s="316"/>
      <c r="KUH89" s="316"/>
      <c r="KUI89" s="316"/>
      <c r="KUJ89" s="316"/>
      <c r="KUK89" s="316"/>
      <c r="KUL89" s="316"/>
      <c r="KUM89" s="316"/>
      <c r="KUN89" s="316"/>
      <c r="KUO89" s="316"/>
      <c r="KUP89" s="139"/>
      <c r="KUQ89" s="316"/>
      <c r="KUR89" s="316"/>
      <c r="KUS89" s="316"/>
      <c r="KUT89" s="316"/>
      <c r="KUU89" s="316"/>
      <c r="KUV89" s="316"/>
      <c r="KUW89" s="316"/>
      <c r="KUX89" s="316"/>
      <c r="KUY89" s="316"/>
      <c r="KUZ89" s="316"/>
      <c r="KVA89" s="139"/>
      <c r="KVB89" s="316"/>
      <c r="KVC89" s="316"/>
      <c r="KVD89" s="316"/>
      <c r="KVE89" s="316"/>
      <c r="KVF89" s="316"/>
      <c r="KVG89" s="316"/>
      <c r="KVH89" s="316"/>
      <c r="KVI89" s="316"/>
      <c r="KVJ89" s="316"/>
      <c r="KVK89" s="316"/>
      <c r="KVL89" s="139"/>
      <c r="KVM89" s="316"/>
      <c r="KVN89" s="316"/>
      <c r="KVO89" s="316"/>
      <c r="KVP89" s="316"/>
      <c r="KVQ89" s="316"/>
      <c r="KVR89" s="316"/>
      <c r="KVS89" s="316"/>
      <c r="KVT89" s="316"/>
      <c r="KVU89" s="316"/>
      <c r="KVV89" s="316"/>
      <c r="KVW89" s="139"/>
      <c r="KVX89" s="316"/>
      <c r="KVY89" s="316"/>
      <c r="KVZ89" s="316"/>
      <c r="KWA89" s="316"/>
      <c r="KWB89" s="316"/>
      <c r="KWC89" s="316"/>
      <c r="KWD89" s="316"/>
      <c r="KWE89" s="316"/>
      <c r="KWF89" s="316"/>
      <c r="KWG89" s="316"/>
      <c r="KWH89" s="139"/>
      <c r="KWI89" s="316"/>
      <c r="KWJ89" s="316"/>
      <c r="KWK89" s="316"/>
      <c r="KWL89" s="316"/>
      <c r="KWM89" s="316"/>
      <c r="KWN89" s="316"/>
      <c r="KWO89" s="316"/>
      <c r="KWP89" s="316"/>
      <c r="KWQ89" s="316"/>
      <c r="KWR89" s="316"/>
      <c r="KWS89" s="139"/>
      <c r="KWT89" s="316"/>
      <c r="KWU89" s="316"/>
      <c r="KWV89" s="316"/>
      <c r="KWW89" s="316"/>
      <c r="KWX89" s="316"/>
      <c r="KWY89" s="316"/>
      <c r="KWZ89" s="316"/>
      <c r="KXA89" s="316"/>
      <c r="KXB89" s="316"/>
      <c r="KXC89" s="316"/>
      <c r="KXD89" s="139"/>
      <c r="KXE89" s="316"/>
      <c r="KXF89" s="316"/>
      <c r="KXG89" s="316"/>
      <c r="KXH89" s="316"/>
      <c r="KXI89" s="316"/>
      <c r="KXJ89" s="316"/>
      <c r="KXK89" s="316"/>
      <c r="KXL89" s="316"/>
      <c r="KXM89" s="316"/>
      <c r="KXN89" s="316"/>
      <c r="KXO89" s="139"/>
      <c r="KXP89" s="316"/>
      <c r="KXQ89" s="316"/>
      <c r="KXR89" s="316"/>
      <c r="KXS89" s="316"/>
      <c r="KXT89" s="316"/>
      <c r="KXU89" s="316"/>
      <c r="KXV89" s="316"/>
      <c r="KXW89" s="316"/>
      <c r="KXX89" s="316"/>
      <c r="KXY89" s="316"/>
      <c r="KXZ89" s="139"/>
      <c r="KYA89" s="316"/>
      <c r="KYB89" s="316"/>
      <c r="KYC89" s="316"/>
      <c r="KYD89" s="316"/>
      <c r="KYE89" s="316"/>
      <c r="KYF89" s="316"/>
      <c r="KYG89" s="316"/>
      <c r="KYH89" s="316"/>
      <c r="KYI89" s="316"/>
      <c r="KYJ89" s="316"/>
      <c r="KYK89" s="139"/>
      <c r="KYL89" s="316"/>
      <c r="KYM89" s="316"/>
      <c r="KYN89" s="316"/>
      <c r="KYO89" s="316"/>
      <c r="KYP89" s="316"/>
      <c r="KYQ89" s="316"/>
      <c r="KYR89" s="316"/>
      <c r="KYS89" s="316"/>
      <c r="KYT89" s="316"/>
      <c r="KYU89" s="316"/>
      <c r="KYV89" s="139"/>
      <c r="KYW89" s="316"/>
      <c r="KYX89" s="316"/>
      <c r="KYY89" s="316"/>
      <c r="KYZ89" s="316"/>
      <c r="KZA89" s="316"/>
      <c r="KZB89" s="316"/>
      <c r="KZC89" s="316"/>
      <c r="KZD89" s="316"/>
      <c r="KZE89" s="316"/>
      <c r="KZF89" s="316"/>
      <c r="KZG89" s="139"/>
      <c r="KZH89" s="316"/>
      <c r="KZI89" s="316"/>
      <c r="KZJ89" s="316"/>
      <c r="KZK89" s="316"/>
      <c r="KZL89" s="316"/>
      <c r="KZM89" s="316"/>
      <c r="KZN89" s="316"/>
      <c r="KZO89" s="316"/>
      <c r="KZP89" s="316"/>
      <c r="KZQ89" s="316"/>
      <c r="KZR89" s="139"/>
      <c r="KZS89" s="316"/>
      <c r="KZT89" s="316"/>
      <c r="KZU89" s="316"/>
      <c r="KZV89" s="316"/>
      <c r="KZW89" s="316"/>
      <c r="KZX89" s="316"/>
      <c r="KZY89" s="316"/>
      <c r="KZZ89" s="316"/>
      <c r="LAA89" s="316"/>
      <c r="LAB89" s="316"/>
      <c r="LAC89" s="139"/>
      <c r="LAD89" s="316"/>
      <c r="LAE89" s="316"/>
      <c r="LAF89" s="316"/>
      <c r="LAG89" s="316"/>
      <c r="LAH89" s="316"/>
      <c r="LAI89" s="316"/>
      <c r="LAJ89" s="316"/>
      <c r="LAK89" s="316"/>
      <c r="LAL89" s="316"/>
      <c r="LAM89" s="316"/>
      <c r="LAN89" s="139"/>
      <c r="LAO89" s="316"/>
      <c r="LAP89" s="316"/>
      <c r="LAQ89" s="316"/>
      <c r="LAR89" s="316"/>
      <c r="LAS89" s="316"/>
      <c r="LAT89" s="316"/>
      <c r="LAU89" s="316"/>
      <c r="LAV89" s="316"/>
      <c r="LAW89" s="316"/>
      <c r="LAX89" s="316"/>
      <c r="LAY89" s="139"/>
      <c r="LAZ89" s="316"/>
      <c r="LBA89" s="316"/>
      <c r="LBB89" s="316"/>
      <c r="LBC89" s="316"/>
      <c r="LBD89" s="316"/>
      <c r="LBE89" s="316"/>
      <c r="LBF89" s="316"/>
      <c r="LBG89" s="316"/>
      <c r="LBH89" s="316"/>
      <c r="LBI89" s="316"/>
      <c r="LBJ89" s="139"/>
      <c r="LBK89" s="316"/>
      <c r="LBL89" s="316"/>
      <c r="LBM89" s="316"/>
      <c r="LBN89" s="316"/>
      <c r="LBO89" s="316"/>
      <c r="LBP89" s="316"/>
      <c r="LBQ89" s="316"/>
      <c r="LBR89" s="316"/>
      <c r="LBS89" s="316"/>
      <c r="LBT89" s="316"/>
      <c r="LBU89" s="139"/>
      <c r="LBV89" s="316"/>
      <c r="LBW89" s="316"/>
      <c r="LBX89" s="316"/>
      <c r="LBY89" s="316"/>
      <c r="LBZ89" s="316"/>
      <c r="LCA89" s="316"/>
      <c r="LCB89" s="316"/>
      <c r="LCC89" s="316"/>
      <c r="LCD89" s="316"/>
      <c r="LCE89" s="316"/>
      <c r="LCF89" s="139"/>
      <c r="LCG89" s="316"/>
      <c r="LCH89" s="316"/>
      <c r="LCI89" s="316"/>
      <c r="LCJ89" s="316"/>
      <c r="LCK89" s="316"/>
      <c r="LCL89" s="316"/>
      <c r="LCM89" s="316"/>
      <c r="LCN89" s="316"/>
      <c r="LCO89" s="316"/>
      <c r="LCP89" s="316"/>
      <c r="LCQ89" s="139"/>
      <c r="LCR89" s="316"/>
      <c r="LCS89" s="316"/>
      <c r="LCT89" s="316"/>
      <c r="LCU89" s="316"/>
      <c r="LCV89" s="316"/>
      <c r="LCW89" s="316"/>
      <c r="LCX89" s="316"/>
      <c r="LCY89" s="316"/>
      <c r="LCZ89" s="316"/>
      <c r="LDA89" s="316"/>
      <c r="LDB89" s="139"/>
      <c r="LDC89" s="316"/>
      <c r="LDD89" s="316"/>
      <c r="LDE89" s="316"/>
      <c r="LDF89" s="316"/>
      <c r="LDG89" s="316"/>
      <c r="LDH89" s="316"/>
      <c r="LDI89" s="316"/>
      <c r="LDJ89" s="316"/>
      <c r="LDK89" s="316"/>
      <c r="LDL89" s="316"/>
      <c r="LDM89" s="139"/>
      <c r="LDN89" s="316"/>
      <c r="LDO89" s="316"/>
      <c r="LDP89" s="316"/>
      <c r="LDQ89" s="316"/>
      <c r="LDR89" s="316"/>
      <c r="LDS89" s="316"/>
      <c r="LDT89" s="316"/>
      <c r="LDU89" s="316"/>
      <c r="LDV89" s="316"/>
      <c r="LDW89" s="316"/>
      <c r="LDX89" s="139"/>
      <c r="LDY89" s="316"/>
      <c r="LDZ89" s="316"/>
      <c r="LEA89" s="316"/>
      <c r="LEB89" s="316"/>
      <c r="LEC89" s="316"/>
      <c r="LED89" s="316"/>
      <c r="LEE89" s="316"/>
      <c r="LEF89" s="316"/>
      <c r="LEG89" s="316"/>
      <c r="LEH89" s="316"/>
      <c r="LEI89" s="139"/>
      <c r="LEJ89" s="316"/>
      <c r="LEK89" s="316"/>
      <c r="LEL89" s="316"/>
      <c r="LEM89" s="316"/>
      <c r="LEN89" s="316"/>
      <c r="LEO89" s="316"/>
      <c r="LEP89" s="316"/>
      <c r="LEQ89" s="316"/>
      <c r="LER89" s="316"/>
      <c r="LES89" s="316"/>
      <c r="LET89" s="139"/>
      <c r="LEU89" s="316"/>
      <c r="LEV89" s="316"/>
      <c r="LEW89" s="316"/>
      <c r="LEX89" s="316"/>
      <c r="LEY89" s="316"/>
      <c r="LEZ89" s="316"/>
      <c r="LFA89" s="316"/>
      <c r="LFB89" s="316"/>
      <c r="LFC89" s="316"/>
      <c r="LFD89" s="316"/>
      <c r="LFE89" s="139"/>
      <c r="LFF89" s="316"/>
      <c r="LFG89" s="316"/>
      <c r="LFH89" s="316"/>
      <c r="LFI89" s="316"/>
      <c r="LFJ89" s="316"/>
      <c r="LFK89" s="316"/>
      <c r="LFL89" s="316"/>
      <c r="LFM89" s="316"/>
      <c r="LFN89" s="316"/>
      <c r="LFO89" s="316"/>
      <c r="LFP89" s="139"/>
      <c r="LFQ89" s="316"/>
      <c r="LFR89" s="316"/>
      <c r="LFS89" s="316"/>
      <c r="LFT89" s="316"/>
      <c r="LFU89" s="316"/>
      <c r="LFV89" s="316"/>
      <c r="LFW89" s="316"/>
      <c r="LFX89" s="316"/>
      <c r="LFY89" s="316"/>
      <c r="LFZ89" s="316"/>
      <c r="LGA89" s="139"/>
      <c r="LGB89" s="316"/>
      <c r="LGC89" s="316"/>
      <c r="LGD89" s="316"/>
      <c r="LGE89" s="316"/>
      <c r="LGF89" s="316"/>
      <c r="LGG89" s="316"/>
      <c r="LGH89" s="316"/>
      <c r="LGI89" s="316"/>
      <c r="LGJ89" s="316"/>
      <c r="LGK89" s="316"/>
      <c r="LGL89" s="139"/>
      <c r="LGM89" s="316"/>
      <c r="LGN89" s="316"/>
      <c r="LGO89" s="316"/>
      <c r="LGP89" s="316"/>
      <c r="LGQ89" s="316"/>
      <c r="LGR89" s="316"/>
      <c r="LGS89" s="316"/>
      <c r="LGT89" s="316"/>
      <c r="LGU89" s="316"/>
      <c r="LGV89" s="316"/>
      <c r="LGW89" s="139"/>
      <c r="LGX89" s="316"/>
      <c r="LGY89" s="316"/>
      <c r="LGZ89" s="316"/>
      <c r="LHA89" s="316"/>
      <c r="LHB89" s="316"/>
      <c r="LHC89" s="316"/>
      <c r="LHD89" s="316"/>
      <c r="LHE89" s="316"/>
      <c r="LHF89" s="316"/>
      <c r="LHG89" s="316"/>
      <c r="LHH89" s="139"/>
      <c r="LHI89" s="316"/>
      <c r="LHJ89" s="316"/>
      <c r="LHK89" s="316"/>
      <c r="LHL89" s="316"/>
      <c r="LHM89" s="316"/>
      <c r="LHN89" s="316"/>
      <c r="LHO89" s="316"/>
      <c r="LHP89" s="316"/>
      <c r="LHQ89" s="316"/>
      <c r="LHR89" s="316"/>
      <c r="LHS89" s="139"/>
      <c r="LHT89" s="316"/>
      <c r="LHU89" s="316"/>
      <c r="LHV89" s="316"/>
      <c r="LHW89" s="316"/>
      <c r="LHX89" s="316"/>
      <c r="LHY89" s="316"/>
      <c r="LHZ89" s="316"/>
      <c r="LIA89" s="316"/>
      <c r="LIB89" s="316"/>
      <c r="LIC89" s="316"/>
      <c r="LID89" s="139"/>
      <c r="LIE89" s="316"/>
      <c r="LIF89" s="316"/>
      <c r="LIG89" s="316"/>
      <c r="LIH89" s="316"/>
      <c r="LII89" s="316"/>
      <c r="LIJ89" s="316"/>
      <c r="LIK89" s="316"/>
      <c r="LIL89" s="316"/>
      <c r="LIM89" s="316"/>
      <c r="LIN89" s="316"/>
      <c r="LIO89" s="139"/>
      <c r="LIP89" s="316"/>
      <c r="LIQ89" s="316"/>
      <c r="LIR89" s="316"/>
      <c r="LIS89" s="316"/>
      <c r="LIT89" s="316"/>
      <c r="LIU89" s="316"/>
      <c r="LIV89" s="316"/>
      <c r="LIW89" s="316"/>
      <c r="LIX89" s="316"/>
      <c r="LIY89" s="316"/>
      <c r="LIZ89" s="139"/>
      <c r="LJA89" s="316"/>
      <c r="LJB89" s="316"/>
      <c r="LJC89" s="316"/>
      <c r="LJD89" s="316"/>
      <c r="LJE89" s="316"/>
      <c r="LJF89" s="316"/>
      <c r="LJG89" s="316"/>
      <c r="LJH89" s="316"/>
      <c r="LJI89" s="316"/>
      <c r="LJJ89" s="316"/>
      <c r="LJK89" s="139"/>
      <c r="LJL89" s="316"/>
      <c r="LJM89" s="316"/>
      <c r="LJN89" s="316"/>
      <c r="LJO89" s="316"/>
      <c r="LJP89" s="316"/>
      <c r="LJQ89" s="316"/>
      <c r="LJR89" s="316"/>
      <c r="LJS89" s="316"/>
      <c r="LJT89" s="316"/>
      <c r="LJU89" s="316"/>
      <c r="LJV89" s="139"/>
      <c r="LJW89" s="316"/>
      <c r="LJX89" s="316"/>
      <c r="LJY89" s="316"/>
      <c r="LJZ89" s="316"/>
      <c r="LKA89" s="316"/>
      <c r="LKB89" s="316"/>
      <c r="LKC89" s="316"/>
      <c r="LKD89" s="316"/>
      <c r="LKE89" s="316"/>
      <c r="LKF89" s="316"/>
      <c r="LKG89" s="139"/>
      <c r="LKH89" s="316"/>
      <c r="LKI89" s="316"/>
      <c r="LKJ89" s="316"/>
      <c r="LKK89" s="316"/>
      <c r="LKL89" s="316"/>
      <c r="LKM89" s="316"/>
      <c r="LKN89" s="316"/>
      <c r="LKO89" s="316"/>
      <c r="LKP89" s="316"/>
      <c r="LKQ89" s="316"/>
      <c r="LKR89" s="139"/>
      <c r="LKS89" s="316"/>
      <c r="LKT89" s="316"/>
      <c r="LKU89" s="316"/>
      <c r="LKV89" s="316"/>
      <c r="LKW89" s="316"/>
      <c r="LKX89" s="316"/>
      <c r="LKY89" s="316"/>
      <c r="LKZ89" s="316"/>
      <c r="LLA89" s="316"/>
      <c r="LLB89" s="316"/>
      <c r="LLC89" s="139"/>
      <c r="LLD89" s="316"/>
      <c r="LLE89" s="316"/>
      <c r="LLF89" s="316"/>
      <c r="LLG89" s="316"/>
      <c r="LLH89" s="316"/>
      <c r="LLI89" s="316"/>
      <c r="LLJ89" s="316"/>
      <c r="LLK89" s="316"/>
      <c r="LLL89" s="316"/>
      <c r="LLM89" s="316"/>
      <c r="LLN89" s="139"/>
      <c r="LLO89" s="316"/>
      <c r="LLP89" s="316"/>
      <c r="LLQ89" s="316"/>
      <c r="LLR89" s="316"/>
      <c r="LLS89" s="316"/>
      <c r="LLT89" s="316"/>
      <c r="LLU89" s="316"/>
      <c r="LLV89" s="316"/>
      <c r="LLW89" s="316"/>
      <c r="LLX89" s="316"/>
      <c r="LLY89" s="139"/>
      <c r="LLZ89" s="316"/>
      <c r="LMA89" s="316"/>
      <c r="LMB89" s="316"/>
      <c r="LMC89" s="316"/>
      <c r="LMD89" s="316"/>
      <c r="LME89" s="316"/>
      <c r="LMF89" s="316"/>
      <c r="LMG89" s="316"/>
      <c r="LMH89" s="316"/>
      <c r="LMI89" s="316"/>
      <c r="LMJ89" s="139"/>
      <c r="LMK89" s="316"/>
      <c r="LML89" s="316"/>
      <c r="LMM89" s="316"/>
      <c r="LMN89" s="316"/>
      <c r="LMO89" s="316"/>
      <c r="LMP89" s="316"/>
      <c r="LMQ89" s="316"/>
      <c r="LMR89" s="316"/>
      <c r="LMS89" s="316"/>
      <c r="LMT89" s="316"/>
      <c r="LMU89" s="139"/>
      <c r="LMV89" s="316"/>
      <c r="LMW89" s="316"/>
      <c r="LMX89" s="316"/>
      <c r="LMY89" s="316"/>
      <c r="LMZ89" s="316"/>
      <c r="LNA89" s="316"/>
      <c r="LNB89" s="316"/>
      <c r="LNC89" s="316"/>
      <c r="LND89" s="316"/>
      <c r="LNE89" s="316"/>
      <c r="LNF89" s="139"/>
      <c r="LNG89" s="316"/>
      <c r="LNH89" s="316"/>
      <c r="LNI89" s="316"/>
      <c r="LNJ89" s="316"/>
      <c r="LNK89" s="316"/>
      <c r="LNL89" s="316"/>
      <c r="LNM89" s="316"/>
      <c r="LNN89" s="316"/>
      <c r="LNO89" s="316"/>
      <c r="LNP89" s="316"/>
      <c r="LNQ89" s="139"/>
      <c r="LNR89" s="316"/>
      <c r="LNS89" s="316"/>
      <c r="LNT89" s="316"/>
      <c r="LNU89" s="316"/>
      <c r="LNV89" s="316"/>
      <c r="LNW89" s="316"/>
      <c r="LNX89" s="316"/>
      <c r="LNY89" s="316"/>
      <c r="LNZ89" s="316"/>
      <c r="LOA89" s="316"/>
      <c r="LOB89" s="139"/>
      <c r="LOC89" s="316"/>
      <c r="LOD89" s="316"/>
      <c r="LOE89" s="316"/>
      <c r="LOF89" s="316"/>
      <c r="LOG89" s="316"/>
      <c r="LOH89" s="316"/>
      <c r="LOI89" s="316"/>
      <c r="LOJ89" s="316"/>
      <c r="LOK89" s="316"/>
      <c r="LOL89" s="316"/>
      <c r="LOM89" s="139"/>
      <c r="LON89" s="316"/>
      <c r="LOO89" s="316"/>
      <c r="LOP89" s="316"/>
      <c r="LOQ89" s="316"/>
      <c r="LOR89" s="316"/>
      <c r="LOS89" s="316"/>
      <c r="LOT89" s="316"/>
      <c r="LOU89" s="316"/>
      <c r="LOV89" s="316"/>
      <c r="LOW89" s="316"/>
      <c r="LOX89" s="139"/>
      <c r="LOY89" s="316"/>
      <c r="LOZ89" s="316"/>
      <c r="LPA89" s="316"/>
      <c r="LPB89" s="316"/>
      <c r="LPC89" s="316"/>
      <c r="LPD89" s="316"/>
      <c r="LPE89" s="316"/>
      <c r="LPF89" s="316"/>
      <c r="LPG89" s="316"/>
      <c r="LPH89" s="316"/>
      <c r="LPI89" s="139"/>
      <c r="LPJ89" s="316"/>
      <c r="LPK89" s="316"/>
      <c r="LPL89" s="316"/>
      <c r="LPM89" s="316"/>
      <c r="LPN89" s="316"/>
      <c r="LPO89" s="316"/>
      <c r="LPP89" s="316"/>
      <c r="LPQ89" s="316"/>
      <c r="LPR89" s="316"/>
      <c r="LPS89" s="316"/>
      <c r="LPT89" s="139"/>
      <c r="LPU89" s="316"/>
      <c r="LPV89" s="316"/>
      <c r="LPW89" s="316"/>
      <c r="LPX89" s="316"/>
      <c r="LPY89" s="316"/>
      <c r="LPZ89" s="316"/>
      <c r="LQA89" s="316"/>
      <c r="LQB89" s="316"/>
      <c r="LQC89" s="316"/>
      <c r="LQD89" s="316"/>
      <c r="LQE89" s="139"/>
      <c r="LQF89" s="316"/>
      <c r="LQG89" s="316"/>
      <c r="LQH89" s="316"/>
      <c r="LQI89" s="316"/>
      <c r="LQJ89" s="316"/>
      <c r="LQK89" s="316"/>
      <c r="LQL89" s="316"/>
      <c r="LQM89" s="316"/>
      <c r="LQN89" s="316"/>
      <c r="LQO89" s="316"/>
      <c r="LQP89" s="139"/>
      <c r="LQQ89" s="316"/>
      <c r="LQR89" s="316"/>
      <c r="LQS89" s="316"/>
      <c r="LQT89" s="316"/>
      <c r="LQU89" s="316"/>
      <c r="LQV89" s="316"/>
      <c r="LQW89" s="316"/>
      <c r="LQX89" s="316"/>
      <c r="LQY89" s="316"/>
      <c r="LQZ89" s="316"/>
      <c r="LRA89" s="139"/>
      <c r="LRB89" s="316"/>
      <c r="LRC89" s="316"/>
      <c r="LRD89" s="316"/>
      <c r="LRE89" s="316"/>
      <c r="LRF89" s="316"/>
      <c r="LRG89" s="316"/>
      <c r="LRH89" s="316"/>
      <c r="LRI89" s="316"/>
      <c r="LRJ89" s="316"/>
      <c r="LRK89" s="316"/>
      <c r="LRL89" s="139"/>
      <c r="LRM89" s="316"/>
      <c r="LRN89" s="316"/>
      <c r="LRO89" s="316"/>
      <c r="LRP89" s="316"/>
      <c r="LRQ89" s="316"/>
      <c r="LRR89" s="316"/>
      <c r="LRS89" s="316"/>
      <c r="LRT89" s="316"/>
      <c r="LRU89" s="316"/>
      <c r="LRV89" s="316"/>
      <c r="LRW89" s="139"/>
      <c r="LRX89" s="316"/>
      <c r="LRY89" s="316"/>
      <c r="LRZ89" s="316"/>
      <c r="LSA89" s="316"/>
      <c r="LSB89" s="316"/>
      <c r="LSC89" s="316"/>
      <c r="LSD89" s="316"/>
      <c r="LSE89" s="316"/>
      <c r="LSF89" s="316"/>
      <c r="LSG89" s="316"/>
      <c r="LSH89" s="139"/>
      <c r="LSI89" s="316"/>
      <c r="LSJ89" s="316"/>
      <c r="LSK89" s="316"/>
      <c r="LSL89" s="316"/>
      <c r="LSM89" s="316"/>
      <c r="LSN89" s="316"/>
      <c r="LSO89" s="316"/>
      <c r="LSP89" s="316"/>
      <c r="LSQ89" s="316"/>
      <c r="LSR89" s="316"/>
      <c r="LSS89" s="139"/>
      <c r="LST89" s="316"/>
      <c r="LSU89" s="316"/>
      <c r="LSV89" s="316"/>
      <c r="LSW89" s="316"/>
      <c r="LSX89" s="316"/>
      <c r="LSY89" s="316"/>
      <c r="LSZ89" s="316"/>
      <c r="LTA89" s="316"/>
      <c r="LTB89" s="316"/>
      <c r="LTC89" s="316"/>
      <c r="LTD89" s="139"/>
      <c r="LTE89" s="316"/>
      <c r="LTF89" s="316"/>
      <c r="LTG89" s="316"/>
      <c r="LTH89" s="316"/>
      <c r="LTI89" s="316"/>
      <c r="LTJ89" s="316"/>
      <c r="LTK89" s="316"/>
      <c r="LTL89" s="316"/>
      <c r="LTM89" s="316"/>
      <c r="LTN89" s="316"/>
      <c r="LTO89" s="139"/>
      <c r="LTP89" s="316"/>
      <c r="LTQ89" s="316"/>
      <c r="LTR89" s="316"/>
      <c r="LTS89" s="316"/>
      <c r="LTT89" s="316"/>
      <c r="LTU89" s="316"/>
      <c r="LTV89" s="316"/>
      <c r="LTW89" s="316"/>
      <c r="LTX89" s="316"/>
      <c r="LTY89" s="316"/>
      <c r="LTZ89" s="139"/>
      <c r="LUA89" s="316"/>
      <c r="LUB89" s="316"/>
      <c r="LUC89" s="316"/>
      <c r="LUD89" s="316"/>
      <c r="LUE89" s="316"/>
      <c r="LUF89" s="316"/>
      <c r="LUG89" s="316"/>
      <c r="LUH89" s="316"/>
      <c r="LUI89" s="316"/>
      <c r="LUJ89" s="316"/>
      <c r="LUK89" s="139"/>
      <c r="LUL89" s="316"/>
      <c r="LUM89" s="316"/>
      <c r="LUN89" s="316"/>
      <c r="LUO89" s="316"/>
      <c r="LUP89" s="316"/>
      <c r="LUQ89" s="316"/>
      <c r="LUR89" s="316"/>
      <c r="LUS89" s="316"/>
      <c r="LUT89" s="316"/>
      <c r="LUU89" s="316"/>
      <c r="LUV89" s="139"/>
      <c r="LUW89" s="316"/>
      <c r="LUX89" s="316"/>
      <c r="LUY89" s="316"/>
      <c r="LUZ89" s="316"/>
      <c r="LVA89" s="316"/>
      <c r="LVB89" s="316"/>
      <c r="LVC89" s="316"/>
      <c r="LVD89" s="316"/>
      <c r="LVE89" s="316"/>
      <c r="LVF89" s="316"/>
      <c r="LVG89" s="139"/>
      <c r="LVH89" s="316"/>
      <c r="LVI89" s="316"/>
      <c r="LVJ89" s="316"/>
      <c r="LVK89" s="316"/>
      <c r="LVL89" s="316"/>
      <c r="LVM89" s="316"/>
      <c r="LVN89" s="316"/>
      <c r="LVO89" s="316"/>
      <c r="LVP89" s="316"/>
      <c r="LVQ89" s="316"/>
      <c r="LVR89" s="139"/>
      <c r="LVS89" s="316"/>
      <c r="LVT89" s="316"/>
      <c r="LVU89" s="316"/>
      <c r="LVV89" s="316"/>
      <c r="LVW89" s="316"/>
      <c r="LVX89" s="316"/>
      <c r="LVY89" s="316"/>
      <c r="LVZ89" s="316"/>
      <c r="LWA89" s="316"/>
      <c r="LWB89" s="316"/>
      <c r="LWC89" s="139"/>
      <c r="LWD89" s="316"/>
      <c r="LWE89" s="316"/>
      <c r="LWF89" s="316"/>
      <c r="LWG89" s="316"/>
      <c r="LWH89" s="316"/>
      <c r="LWI89" s="316"/>
      <c r="LWJ89" s="316"/>
      <c r="LWK89" s="316"/>
      <c r="LWL89" s="316"/>
      <c r="LWM89" s="316"/>
      <c r="LWN89" s="139"/>
      <c r="LWO89" s="316"/>
      <c r="LWP89" s="316"/>
      <c r="LWQ89" s="316"/>
      <c r="LWR89" s="316"/>
      <c r="LWS89" s="316"/>
      <c r="LWT89" s="316"/>
      <c r="LWU89" s="316"/>
      <c r="LWV89" s="316"/>
      <c r="LWW89" s="316"/>
      <c r="LWX89" s="316"/>
      <c r="LWY89" s="139"/>
      <c r="LWZ89" s="316"/>
      <c r="LXA89" s="316"/>
      <c r="LXB89" s="316"/>
      <c r="LXC89" s="316"/>
      <c r="LXD89" s="316"/>
      <c r="LXE89" s="316"/>
      <c r="LXF89" s="316"/>
      <c r="LXG89" s="316"/>
      <c r="LXH89" s="316"/>
      <c r="LXI89" s="316"/>
      <c r="LXJ89" s="139"/>
      <c r="LXK89" s="316"/>
      <c r="LXL89" s="316"/>
      <c r="LXM89" s="316"/>
      <c r="LXN89" s="316"/>
      <c r="LXO89" s="316"/>
      <c r="LXP89" s="316"/>
      <c r="LXQ89" s="316"/>
      <c r="LXR89" s="316"/>
      <c r="LXS89" s="316"/>
      <c r="LXT89" s="316"/>
      <c r="LXU89" s="139"/>
      <c r="LXV89" s="316"/>
      <c r="LXW89" s="316"/>
      <c r="LXX89" s="316"/>
      <c r="LXY89" s="316"/>
      <c r="LXZ89" s="316"/>
      <c r="LYA89" s="316"/>
      <c r="LYB89" s="316"/>
      <c r="LYC89" s="316"/>
      <c r="LYD89" s="316"/>
      <c r="LYE89" s="316"/>
      <c r="LYF89" s="139"/>
      <c r="LYG89" s="316"/>
      <c r="LYH89" s="316"/>
      <c r="LYI89" s="316"/>
      <c r="LYJ89" s="316"/>
      <c r="LYK89" s="316"/>
      <c r="LYL89" s="316"/>
      <c r="LYM89" s="316"/>
      <c r="LYN89" s="316"/>
      <c r="LYO89" s="316"/>
      <c r="LYP89" s="316"/>
      <c r="LYQ89" s="139"/>
      <c r="LYR89" s="316"/>
      <c r="LYS89" s="316"/>
      <c r="LYT89" s="316"/>
      <c r="LYU89" s="316"/>
      <c r="LYV89" s="316"/>
      <c r="LYW89" s="316"/>
      <c r="LYX89" s="316"/>
      <c r="LYY89" s="316"/>
      <c r="LYZ89" s="316"/>
      <c r="LZA89" s="316"/>
      <c r="LZB89" s="139"/>
      <c r="LZC89" s="316"/>
      <c r="LZD89" s="316"/>
      <c r="LZE89" s="316"/>
      <c r="LZF89" s="316"/>
      <c r="LZG89" s="316"/>
      <c r="LZH89" s="316"/>
      <c r="LZI89" s="316"/>
      <c r="LZJ89" s="316"/>
      <c r="LZK89" s="316"/>
      <c r="LZL89" s="316"/>
      <c r="LZM89" s="139"/>
      <c r="LZN89" s="316"/>
      <c r="LZO89" s="316"/>
      <c r="LZP89" s="316"/>
      <c r="LZQ89" s="316"/>
      <c r="LZR89" s="316"/>
      <c r="LZS89" s="316"/>
      <c r="LZT89" s="316"/>
      <c r="LZU89" s="316"/>
      <c r="LZV89" s="316"/>
      <c r="LZW89" s="316"/>
      <c r="LZX89" s="139"/>
      <c r="LZY89" s="316"/>
      <c r="LZZ89" s="316"/>
      <c r="MAA89" s="316"/>
      <c r="MAB89" s="316"/>
      <c r="MAC89" s="316"/>
      <c r="MAD89" s="316"/>
      <c r="MAE89" s="316"/>
      <c r="MAF89" s="316"/>
      <c r="MAG89" s="316"/>
      <c r="MAH89" s="316"/>
      <c r="MAI89" s="139"/>
      <c r="MAJ89" s="316"/>
      <c r="MAK89" s="316"/>
      <c r="MAL89" s="316"/>
      <c r="MAM89" s="316"/>
      <c r="MAN89" s="316"/>
      <c r="MAO89" s="316"/>
      <c r="MAP89" s="316"/>
      <c r="MAQ89" s="316"/>
      <c r="MAR89" s="316"/>
      <c r="MAS89" s="316"/>
      <c r="MAT89" s="139"/>
      <c r="MAU89" s="316"/>
      <c r="MAV89" s="316"/>
      <c r="MAW89" s="316"/>
      <c r="MAX89" s="316"/>
      <c r="MAY89" s="316"/>
      <c r="MAZ89" s="316"/>
      <c r="MBA89" s="316"/>
      <c r="MBB89" s="316"/>
      <c r="MBC89" s="316"/>
      <c r="MBD89" s="316"/>
      <c r="MBE89" s="139"/>
      <c r="MBF89" s="316"/>
      <c r="MBG89" s="316"/>
      <c r="MBH89" s="316"/>
      <c r="MBI89" s="316"/>
      <c r="MBJ89" s="316"/>
      <c r="MBK89" s="316"/>
      <c r="MBL89" s="316"/>
      <c r="MBM89" s="316"/>
      <c r="MBN89" s="316"/>
      <c r="MBO89" s="316"/>
      <c r="MBP89" s="139"/>
      <c r="MBQ89" s="316"/>
      <c r="MBR89" s="316"/>
      <c r="MBS89" s="316"/>
      <c r="MBT89" s="316"/>
      <c r="MBU89" s="316"/>
      <c r="MBV89" s="316"/>
      <c r="MBW89" s="316"/>
      <c r="MBX89" s="316"/>
      <c r="MBY89" s="316"/>
      <c r="MBZ89" s="316"/>
      <c r="MCA89" s="139"/>
      <c r="MCB89" s="316"/>
      <c r="MCC89" s="316"/>
      <c r="MCD89" s="316"/>
      <c r="MCE89" s="316"/>
      <c r="MCF89" s="316"/>
      <c r="MCG89" s="316"/>
      <c r="MCH89" s="316"/>
      <c r="MCI89" s="316"/>
      <c r="MCJ89" s="316"/>
      <c r="MCK89" s="316"/>
      <c r="MCL89" s="139"/>
      <c r="MCM89" s="316"/>
      <c r="MCN89" s="316"/>
      <c r="MCO89" s="316"/>
      <c r="MCP89" s="316"/>
      <c r="MCQ89" s="316"/>
      <c r="MCR89" s="316"/>
      <c r="MCS89" s="316"/>
      <c r="MCT89" s="316"/>
      <c r="MCU89" s="316"/>
      <c r="MCV89" s="316"/>
      <c r="MCW89" s="139"/>
      <c r="MCX89" s="316"/>
      <c r="MCY89" s="316"/>
      <c r="MCZ89" s="316"/>
      <c r="MDA89" s="316"/>
      <c r="MDB89" s="316"/>
      <c r="MDC89" s="316"/>
      <c r="MDD89" s="316"/>
      <c r="MDE89" s="316"/>
      <c r="MDF89" s="316"/>
      <c r="MDG89" s="316"/>
      <c r="MDH89" s="139"/>
      <c r="MDI89" s="316"/>
      <c r="MDJ89" s="316"/>
      <c r="MDK89" s="316"/>
      <c r="MDL89" s="316"/>
      <c r="MDM89" s="316"/>
      <c r="MDN89" s="316"/>
      <c r="MDO89" s="316"/>
      <c r="MDP89" s="316"/>
      <c r="MDQ89" s="316"/>
      <c r="MDR89" s="316"/>
      <c r="MDS89" s="139"/>
      <c r="MDT89" s="316"/>
      <c r="MDU89" s="316"/>
      <c r="MDV89" s="316"/>
      <c r="MDW89" s="316"/>
      <c r="MDX89" s="316"/>
      <c r="MDY89" s="316"/>
      <c r="MDZ89" s="316"/>
      <c r="MEA89" s="316"/>
      <c r="MEB89" s="316"/>
      <c r="MEC89" s="316"/>
      <c r="MED89" s="139"/>
      <c r="MEE89" s="316"/>
      <c r="MEF89" s="316"/>
      <c r="MEG89" s="316"/>
      <c r="MEH89" s="316"/>
      <c r="MEI89" s="316"/>
      <c r="MEJ89" s="316"/>
      <c r="MEK89" s="316"/>
      <c r="MEL89" s="316"/>
      <c r="MEM89" s="316"/>
      <c r="MEN89" s="316"/>
      <c r="MEO89" s="139"/>
      <c r="MEP89" s="316"/>
      <c r="MEQ89" s="316"/>
      <c r="MER89" s="316"/>
      <c r="MES89" s="316"/>
      <c r="MET89" s="316"/>
      <c r="MEU89" s="316"/>
      <c r="MEV89" s="316"/>
      <c r="MEW89" s="316"/>
      <c r="MEX89" s="316"/>
      <c r="MEY89" s="316"/>
      <c r="MEZ89" s="139"/>
      <c r="MFA89" s="316"/>
      <c r="MFB89" s="316"/>
      <c r="MFC89" s="316"/>
      <c r="MFD89" s="316"/>
      <c r="MFE89" s="316"/>
      <c r="MFF89" s="316"/>
      <c r="MFG89" s="316"/>
      <c r="MFH89" s="316"/>
      <c r="MFI89" s="316"/>
      <c r="MFJ89" s="316"/>
      <c r="MFK89" s="139"/>
      <c r="MFL89" s="316"/>
      <c r="MFM89" s="316"/>
      <c r="MFN89" s="316"/>
      <c r="MFO89" s="316"/>
      <c r="MFP89" s="316"/>
      <c r="MFQ89" s="316"/>
      <c r="MFR89" s="316"/>
      <c r="MFS89" s="316"/>
      <c r="MFT89" s="316"/>
      <c r="MFU89" s="316"/>
      <c r="MFV89" s="139"/>
      <c r="MFW89" s="316"/>
      <c r="MFX89" s="316"/>
      <c r="MFY89" s="316"/>
      <c r="MFZ89" s="316"/>
      <c r="MGA89" s="316"/>
      <c r="MGB89" s="316"/>
      <c r="MGC89" s="316"/>
      <c r="MGD89" s="316"/>
      <c r="MGE89" s="316"/>
      <c r="MGF89" s="316"/>
      <c r="MGG89" s="139"/>
      <c r="MGH89" s="316"/>
      <c r="MGI89" s="316"/>
      <c r="MGJ89" s="316"/>
      <c r="MGK89" s="316"/>
      <c r="MGL89" s="316"/>
      <c r="MGM89" s="316"/>
      <c r="MGN89" s="316"/>
      <c r="MGO89" s="316"/>
      <c r="MGP89" s="316"/>
      <c r="MGQ89" s="316"/>
      <c r="MGR89" s="139"/>
      <c r="MGS89" s="316"/>
      <c r="MGT89" s="316"/>
      <c r="MGU89" s="316"/>
      <c r="MGV89" s="316"/>
      <c r="MGW89" s="316"/>
      <c r="MGX89" s="316"/>
      <c r="MGY89" s="316"/>
      <c r="MGZ89" s="316"/>
      <c r="MHA89" s="316"/>
      <c r="MHB89" s="316"/>
      <c r="MHC89" s="139"/>
      <c r="MHD89" s="316"/>
      <c r="MHE89" s="316"/>
      <c r="MHF89" s="316"/>
      <c r="MHG89" s="316"/>
      <c r="MHH89" s="316"/>
      <c r="MHI89" s="316"/>
      <c r="MHJ89" s="316"/>
      <c r="MHK89" s="316"/>
      <c r="MHL89" s="316"/>
      <c r="MHM89" s="316"/>
      <c r="MHN89" s="139"/>
      <c r="MHO89" s="316"/>
      <c r="MHP89" s="316"/>
      <c r="MHQ89" s="316"/>
      <c r="MHR89" s="316"/>
      <c r="MHS89" s="316"/>
      <c r="MHT89" s="316"/>
      <c r="MHU89" s="316"/>
      <c r="MHV89" s="316"/>
      <c r="MHW89" s="316"/>
      <c r="MHX89" s="316"/>
      <c r="MHY89" s="139"/>
      <c r="MHZ89" s="316"/>
      <c r="MIA89" s="316"/>
      <c r="MIB89" s="316"/>
      <c r="MIC89" s="316"/>
      <c r="MID89" s="316"/>
      <c r="MIE89" s="316"/>
      <c r="MIF89" s="316"/>
      <c r="MIG89" s="316"/>
      <c r="MIH89" s="316"/>
      <c r="MII89" s="316"/>
      <c r="MIJ89" s="139"/>
      <c r="MIK89" s="316"/>
      <c r="MIL89" s="316"/>
      <c r="MIM89" s="316"/>
      <c r="MIN89" s="316"/>
      <c r="MIO89" s="316"/>
      <c r="MIP89" s="316"/>
      <c r="MIQ89" s="316"/>
      <c r="MIR89" s="316"/>
      <c r="MIS89" s="316"/>
      <c r="MIT89" s="316"/>
      <c r="MIU89" s="139"/>
      <c r="MIV89" s="316"/>
      <c r="MIW89" s="316"/>
      <c r="MIX89" s="316"/>
      <c r="MIY89" s="316"/>
      <c r="MIZ89" s="316"/>
      <c r="MJA89" s="316"/>
      <c r="MJB89" s="316"/>
      <c r="MJC89" s="316"/>
      <c r="MJD89" s="316"/>
      <c r="MJE89" s="316"/>
      <c r="MJF89" s="139"/>
      <c r="MJG89" s="316"/>
      <c r="MJH89" s="316"/>
      <c r="MJI89" s="316"/>
      <c r="MJJ89" s="316"/>
      <c r="MJK89" s="316"/>
      <c r="MJL89" s="316"/>
      <c r="MJM89" s="316"/>
      <c r="MJN89" s="316"/>
      <c r="MJO89" s="316"/>
      <c r="MJP89" s="316"/>
      <c r="MJQ89" s="139"/>
      <c r="MJR89" s="316"/>
      <c r="MJS89" s="316"/>
      <c r="MJT89" s="316"/>
      <c r="MJU89" s="316"/>
      <c r="MJV89" s="316"/>
      <c r="MJW89" s="316"/>
      <c r="MJX89" s="316"/>
      <c r="MJY89" s="316"/>
      <c r="MJZ89" s="316"/>
      <c r="MKA89" s="316"/>
      <c r="MKB89" s="139"/>
      <c r="MKC89" s="316"/>
      <c r="MKD89" s="316"/>
      <c r="MKE89" s="316"/>
      <c r="MKF89" s="316"/>
      <c r="MKG89" s="316"/>
      <c r="MKH89" s="316"/>
      <c r="MKI89" s="316"/>
      <c r="MKJ89" s="316"/>
      <c r="MKK89" s="316"/>
      <c r="MKL89" s="316"/>
      <c r="MKM89" s="139"/>
      <c r="MKN89" s="316"/>
      <c r="MKO89" s="316"/>
      <c r="MKP89" s="316"/>
      <c r="MKQ89" s="316"/>
      <c r="MKR89" s="316"/>
      <c r="MKS89" s="316"/>
      <c r="MKT89" s="316"/>
      <c r="MKU89" s="316"/>
      <c r="MKV89" s="316"/>
      <c r="MKW89" s="316"/>
      <c r="MKX89" s="139"/>
      <c r="MKY89" s="316"/>
      <c r="MKZ89" s="316"/>
      <c r="MLA89" s="316"/>
      <c r="MLB89" s="316"/>
      <c r="MLC89" s="316"/>
      <c r="MLD89" s="316"/>
      <c r="MLE89" s="316"/>
      <c r="MLF89" s="316"/>
      <c r="MLG89" s="316"/>
      <c r="MLH89" s="316"/>
      <c r="MLI89" s="139"/>
      <c r="MLJ89" s="316"/>
      <c r="MLK89" s="316"/>
      <c r="MLL89" s="316"/>
      <c r="MLM89" s="316"/>
      <c r="MLN89" s="316"/>
      <c r="MLO89" s="316"/>
      <c r="MLP89" s="316"/>
      <c r="MLQ89" s="316"/>
      <c r="MLR89" s="316"/>
      <c r="MLS89" s="316"/>
      <c r="MLT89" s="139"/>
      <c r="MLU89" s="316"/>
      <c r="MLV89" s="316"/>
      <c r="MLW89" s="316"/>
      <c r="MLX89" s="316"/>
      <c r="MLY89" s="316"/>
      <c r="MLZ89" s="316"/>
      <c r="MMA89" s="316"/>
      <c r="MMB89" s="316"/>
      <c r="MMC89" s="316"/>
      <c r="MMD89" s="316"/>
      <c r="MME89" s="139"/>
      <c r="MMF89" s="316"/>
      <c r="MMG89" s="316"/>
      <c r="MMH89" s="316"/>
      <c r="MMI89" s="316"/>
      <c r="MMJ89" s="316"/>
      <c r="MMK89" s="316"/>
      <c r="MML89" s="316"/>
      <c r="MMM89" s="316"/>
      <c r="MMN89" s="316"/>
      <c r="MMO89" s="316"/>
      <c r="MMP89" s="139"/>
      <c r="MMQ89" s="316"/>
      <c r="MMR89" s="316"/>
      <c r="MMS89" s="316"/>
      <c r="MMT89" s="316"/>
      <c r="MMU89" s="316"/>
      <c r="MMV89" s="316"/>
      <c r="MMW89" s="316"/>
      <c r="MMX89" s="316"/>
      <c r="MMY89" s="316"/>
      <c r="MMZ89" s="316"/>
      <c r="MNA89" s="139"/>
      <c r="MNB89" s="316"/>
      <c r="MNC89" s="316"/>
      <c r="MND89" s="316"/>
      <c r="MNE89" s="316"/>
      <c r="MNF89" s="316"/>
      <c r="MNG89" s="316"/>
      <c r="MNH89" s="316"/>
      <c r="MNI89" s="316"/>
      <c r="MNJ89" s="316"/>
      <c r="MNK89" s="316"/>
      <c r="MNL89" s="139"/>
      <c r="MNM89" s="316"/>
      <c r="MNN89" s="316"/>
      <c r="MNO89" s="316"/>
      <c r="MNP89" s="316"/>
      <c r="MNQ89" s="316"/>
      <c r="MNR89" s="316"/>
      <c r="MNS89" s="316"/>
      <c r="MNT89" s="316"/>
      <c r="MNU89" s="316"/>
      <c r="MNV89" s="316"/>
      <c r="MNW89" s="139"/>
      <c r="MNX89" s="316"/>
      <c r="MNY89" s="316"/>
      <c r="MNZ89" s="316"/>
      <c r="MOA89" s="316"/>
      <c r="MOB89" s="316"/>
      <c r="MOC89" s="316"/>
      <c r="MOD89" s="316"/>
      <c r="MOE89" s="316"/>
      <c r="MOF89" s="316"/>
      <c r="MOG89" s="316"/>
      <c r="MOH89" s="139"/>
      <c r="MOI89" s="316"/>
      <c r="MOJ89" s="316"/>
      <c r="MOK89" s="316"/>
      <c r="MOL89" s="316"/>
      <c r="MOM89" s="316"/>
      <c r="MON89" s="316"/>
      <c r="MOO89" s="316"/>
      <c r="MOP89" s="316"/>
      <c r="MOQ89" s="316"/>
      <c r="MOR89" s="316"/>
      <c r="MOS89" s="139"/>
      <c r="MOT89" s="316"/>
      <c r="MOU89" s="316"/>
      <c r="MOV89" s="316"/>
      <c r="MOW89" s="316"/>
      <c r="MOX89" s="316"/>
      <c r="MOY89" s="316"/>
      <c r="MOZ89" s="316"/>
      <c r="MPA89" s="316"/>
      <c r="MPB89" s="316"/>
      <c r="MPC89" s="316"/>
      <c r="MPD89" s="139"/>
      <c r="MPE89" s="316"/>
      <c r="MPF89" s="316"/>
      <c r="MPG89" s="316"/>
      <c r="MPH89" s="316"/>
      <c r="MPI89" s="316"/>
      <c r="MPJ89" s="316"/>
      <c r="MPK89" s="316"/>
      <c r="MPL89" s="316"/>
      <c r="MPM89" s="316"/>
      <c r="MPN89" s="316"/>
      <c r="MPO89" s="139"/>
      <c r="MPP89" s="316"/>
      <c r="MPQ89" s="316"/>
      <c r="MPR89" s="316"/>
      <c r="MPS89" s="316"/>
      <c r="MPT89" s="316"/>
      <c r="MPU89" s="316"/>
      <c r="MPV89" s="316"/>
      <c r="MPW89" s="316"/>
      <c r="MPX89" s="316"/>
      <c r="MPY89" s="316"/>
      <c r="MPZ89" s="139"/>
      <c r="MQA89" s="316"/>
      <c r="MQB89" s="316"/>
      <c r="MQC89" s="316"/>
      <c r="MQD89" s="316"/>
      <c r="MQE89" s="316"/>
      <c r="MQF89" s="316"/>
      <c r="MQG89" s="316"/>
      <c r="MQH89" s="316"/>
      <c r="MQI89" s="316"/>
      <c r="MQJ89" s="316"/>
      <c r="MQK89" s="139"/>
      <c r="MQL89" s="316"/>
      <c r="MQM89" s="316"/>
      <c r="MQN89" s="316"/>
      <c r="MQO89" s="316"/>
      <c r="MQP89" s="316"/>
      <c r="MQQ89" s="316"/>
      <c r="MQR89" s="316"/>
      <c r="MQS89" s="316"/>
      <c r="MQT89" s="316"/>
      <c r="MQU89" s="316"/>
      <c r="MQV89" s="139"/>
      <c r="MQW89" s="316"/>
      <c r="MQX89" s="316"/>
      <c r="MQY89" s="316"/>
      <c r="MQZ89" s="316"/>
      <c r="MRA89" s="316"/>
      <c r="MRB89" s="316"/>
      <c r="MRC89" s="316"/>
      <c r="MRD89" s="316"/>
      <c r="MRE89" s="316"/>
      <c r="MRF89" s="316"/>
      <c r="MRG89" s="139"/>
      <c r="MRH89" s="316"/>
      <c r="MRI89" s="316"/>
      <c r="MRJ89" s="316"/>
      <c r="MRK89" s="316"/>
      <c r="MRL89" s="316"/>
      <c r="MRM89" s="316"/>
      <c r="MRN89" s="316"/>
      <c r="MRO89" s="316"/>
      <c r="MRP89" s="316"/>
      <c r="MRQ89" s="316"/>
      <c r="MRR89" s="139"/>
      <c r="MRS89" s="316"/>
      <c r="MRT89" s="316"/>
      <c r="MRU89" s="316"/>
      <c r="MRV89" s="316"/>
      <c r="MRW89" s="316"/>
      <c r="MRX89" s="316"/>
      <c r="MRY89" s="316"/>
      <c r="MRZ89" s="316"/>
      <c r="MSA89" s="316"/>
      <c r="MSB89" s="316"/>
      <c r="MSC89" s="139"/>
      <c r="MSD89" s="316"/>
      <c r="MSE89" s="316"/>
      <c r="MSF89" s="316"/>
      <c r="MSG89" s="316"/>
      <c r="MSH89" s="316"/>
      <c r="MSI89" s="316"/>
      <c r="MSJ89" s="316"/>
      <c r="MSK89" s="316"/>
      <c r="MSL89" s="316"/>
      <c r="MSM89" s="316"/>
      <c r="MSN89" s="139"/>
      <c r="MSO89" s="316"/>
      <c r="MSP89" s="316"/>
      <c r="MSQ89" s="316"/>
      <c r="MSR89" s="316"/>
      <c r="MSS89" s="316"/>
      <c r="MST89" s="316"/>
      <c r="MSU89" s="316"/>
      <c r="MSV89" s="316"/>
      <c r="MSW89" s="316"/>
      <c r="MSX89" s="316"/>
      <c r="MSY89" s="139"/>
      <c r="MSZ89" s="316"/>
      <c r="MTA89" s="316"/>
      <c r="MTB89" s="316"/>
      <c r="MTC89" s="316"/>
      <c r="MTD89" s="316"/>
      <c r="MTE89" s="316"/>
      <c r="MTF89" s="316"/>
      <c r="MTG89" s="316"/>
      <c r="MTH89" s="316"/>
      <c r="MTI89" s="316"/>
      <c r="MTJ89" s="139"/>
      <c r="MTK89" s="316"/>
      <c r="MTL89" s="316"/>
      <c r="MTM89" s="316"/>
      <c r="MTN89" s="316"/>
      <c r="MTO89" s="316"/>
      <c r="MTP89" s="316"/>
      <c r="MTQ89" s="316"/>
      <c r="MTR89" s="316"/>
      <c r="MTS89" s="316"/>
      <c r="MTT89" s="316"/>
      <c r="MTU89" s="139"/>
      <c r="MTV89" s="316"/>
      <c r="MTW89" s="316"/>
      <c r="MTX89" s="316"/>
      <c r="MTY89" s="316"/>
      <c r="MTZ89" s="316"/>
      <c r="MUA89" s="316"/>
      <c r="MUB89" s="316"/>
      <c r="MUC89" s="316"/>
      <c r="MUD89" s="316"/>
      <c r="MUE89" s="316"/>
      <c r="MUF89" s="139"/>
      <c r="MUG89" s="316"/>
      <c r="MUH89" s="316"/>
      <c r="MUI89" s="316"/>
      <c r="MUJ89" s="316"/>
      <c r="MUK89" s="316"/>
      <c r="MUL89" s="316"/>
      <c r="MUM89" s="316"/>
      <c r="MUN89" s="316"/>
      <c r="MUO89" s="316"/>
      <c r="MUP89" s="316"/>
      <c r="MUQ89" s="139"/>
      <c r="MUR89" s="316"/>
      <c r="MUS89" s="316"/>
      <c r="MUT89" s="316"/>
      <c r="MUU89" s="316"/>
      <c r="MUV89" s="316"/>
      <c r="MUW89" s="316"/>
      <c r="MUX89" s="316"/>
      <c r="MUY89" s="316"/>
      <c r="MUZ89" s="316"/>
      <c r="MVA89" s="316"/>
      <c r="MVB89" s="139"/>
      <c r="MVC89" s="316"/>
      <c r="MVD89" s="316"/>
      <c r="MVE89" s="316"/>
      <c r="MVF89" s="316"/>
      <c r="MVG89" s="316"/>
      <c r="MVH89" s="316"/>
      <c r="MVI89" s="316"/>
      <c r="MVJ89" s="316"/>
      <c r="MVK89" s="316"/>
      <c r="MVL89" s="316"/>
      <c r="MVM89" s="139"/>
      <c r="MVN89" s="316"/>
      <c r="MVO89" s="316"/>
      <c r="MVP89" s="316"/>
      <c r="MVQ89" s="316"/>
      <c r="MVR89" s="316"/>
      <c r="MVS89" s="316"/>
      <c r="MVT89" s="316"/>
      <c r="MVU89" s="316"/>
      <c r="MVV89" s="316"/>
      <c r="MVW89" s="316"/>
      <c r="MVX89" s="139"/>
      <c r="MVY89" s="316"/>
      <c r="MVZ89" s="316"/>
      <c r="MWA89" s="316"/>
      <c r="MWB89" s="316"/>
      <c r="MWC89" s="316"/>
      <c r="MWD89" s="316"/>
      <c r="MWE89" s="316"/>
      <c r="MWF89" s="316"/>
      <c r="MWG89" s="316"/>
      <c r="MWH89" s="316"/>
      <c r="MWI89" s="139"/>
      <c r="MWJ89" s="316"/>
      <c r="MWK89" s="316"/>
      <c r="MWL89" s="316"/>
      <c r="MWM89" s="316"/>
      <c r="MWN89" s="316"/>
      <c r="MWO89" s="316"/>
      <c r="MWP89" s="316"/>
      <c r="MWQ89" s="316"/>
      <c r="MWR89" s="316"/>
      <c r="MWS89" s="316"/>
      <c r="MWT89" s="139"/>
      <c r="MWU89" s="316"/>
      <c r="MWV89" s="316"/>
      <c r="MWW89" s="316"/>
      <c r="MWX89" s="316"/>
      <c r="MWY89" s="316"/>
      <c r="MWZ89" s="316"/>
      <c r="MXA89" s="316"/>
      <c r="MXB89" s="316"/>
      <c r="MXC89" s="316"/>
      <c r="MXD89" s="316"/>
      <c r="MXE89" s="139"/>
      <c r="MXF89" s="316"/>
      <c r="MXG89" s="316"/>
      <c r="MXH89" s="316"/>
      <c r="MXI89" s="316"/>
      <c r="MXJ89" s="316"/>
      <c r="MXK89" s="316"/>
      <c r="MXL89" s="316"/>
      <c r="MXM89" s="316"/>
      <c r="MXN89" s="316"/>
      <c r="MXO89" s="316"/>
      <c r="MXP89" s="139"/>
      <c r="MXQ89" s="316"/>
      <c r="MXR89" s="316"/>
      <c r="MXS89" s="316"/>
      <c r="MXT89" s="316"/>
      <c r="MXU89" s="316"/>
      <c r="MXV89" s="316"/>
      <c r="MXW89" s="316"/>
      <c r="MXX89" s="316"/>
      <c r="MXY89" s="316"/>
      <c r="MXZ89" s="316"/>
      <c r="MYA89" s="139"/>
      <c r="MYB89" s="316"/>
      <c r="MYC89" s="316"/>
      <c r="MYD89" s="316"/>
      <c r="MYE89" s="316"/>
      <c r="MYF89" s="316"/>
      <c r="MYG89" s="316"/>
      <c r="MYH89" s="316"/>
      <c r="MYI89" s="316"/>
      <c r="MYJ89" s="316"/>
      <c r="MYK89" s="316"/>
      <c r="MYL89" s="139"/>
      <c r="MYM89" s="316"/>
      <c r="MYN89" s="316"/>
      <c r="MYO89" s="316"/>
      <c r="MYP89" s="316"/>
      <c r="MYQ89" s="316"/>
      <c r="MYR89" s="316"/>
      <c r="MYS89" s="316"/>
      <c r="MYT89" s="316"/>
      <c r="MYU89" s="316"/>
      <c r="MYV89" s="316"/>
      <c r="MYW89" s="139"/>
      <c r="MYX89" s="316"/>
      <c r="MYY89" s="316"/>
      <c r="MYZ89" s="316"/>
      <c r="MZA89" s="316"/>
      <c r="MZB89" s="316"/>
      <c r="MZC89" s="316"/>
      <c r="MZD89" s="316"/>
      <c r="MZE89" s="316"/>
      <c r="MZF89" s="316"/>
      <c r="MZG89" s="316"/>
      <c r="MZH89" s="139"/>
      <c r="MZI89" s="316"/>
      <c r="MZJ89" s="316"/>
      <c r="MZK89" s="316"/>
      <c r="MZL89" s="316"/>
      <c r="MZM89" s="316"/>
      <c r="MZN89" s="316"/>
      <c r="MZO89" s="316"/>
      <c r="MZP89" s="316"/>
      <c r="MZQ89" s="316"/>
      <c r="MZR89" s="316"/>
      <c r="MZS89" s="139"/>
      <c r="MZT89" s="316"/>
      <c r="MZU89" s="316"/>
      <c r="MZV89" s="316"/>
      <c r="MZW89" s="316"/>
      <c r="MZX89" s="316"/>
      <c r="MZY89" s="316"/>
      <c r="MZZ89" s="316"/>
      <c r="NAA89" s="316"/>
      <c r="NAB89" s="316"/>
      <c r="NAC89" s="316"/>
      <c r="NAD89" s="139"/>
      <c r="NAE89" s="316"/>
      <c r="NAF89" s="316"/>
      <c r="NAG89" s="316"/>
      <c r="NAH89" s="316"/>
      <c r="NAI89" s="316"/>
      <c r="NAJ89" s="316"/>
      <c r="NAK89" s="316"/>
      <c r="NAL89" s="316"/>
      <c r="NAM89" s="316"/>
      <c r="NAN89" s="316"/>
      <c r="NAO89" s="139"/>
      <c r="NAP89" s="316"/>
      <c r="NAQ89" s="316"/>
      <c r="NAR89" s="316"/>
      <c r="NAS89" s="316"/>
      <c r="NAT89" s="316"/>
      <c r="NAU89" s="316"/>
      <c r="NAV89" s="316"/>
      <c r="NAW89" s="316"/>
      <c r="NAX89" s="316"/>
      <c r="NAY89" s="316"/>
      <c r="NAZ89" s="139"/>
      <c r="NBA89" s="316"/>
      <c r="NBB89" s="316"/>
      <c r="NBC89" s="316"/>
      <c r="NBD89" s="316"/>
      <c r="NBE89" s="316"/>
      <c r="NBF89" s="316"/>
      <c r="NBG89" s="316"/>
      <c r="NBH89" s="316"/>
      <c r="NBI89" s="316"/>
      <c r="NBJ89" s="316"/>
      <c r="NBK89" s="139"/>
      <c r="NBL89" s="316"/>
      <c r="NBM89" s="316"/>
      <c r="NBN89" s="316"/>
      <c r="NBO89" s="316"/>
      <c r="NBP89" s="316"/>
      <c r="NBQ89" s="316"/>
      <c r="NBR89" s="316"/>
      <c r="NBS89" s="316"/>
      <c r="NBT89" s="316"/>
      <c r="NBU89" s="316"/>
      <c r="NBV89" s="139"/>
      <c r="NBW89" s="316"/>
      <c r="NBX89" s="316"/>
      <c r="NBY89" s="316"/>
      <c r="NBZ89" s="316"/>
      <c r="NCA89" s="316"/>
      <c r="NCB89" s="316"/>
      <c r="NCC89" s="316"/>
      <c r="NCD89" s="316"/>
      <c r="NCE89" s="316"/>
      <c r="NCF89" s="316"/>
      <c r="NCG89" s="139"/>
      <c r="NCH89" s="316"/>
      <c r="NCI89" s="316"/>
      <c r="NCJ89" s="316"/>
      <c r="NCK89" s="316"/>
      <c r="NCL89" s="316"/>
      <c r="NCM89" s="316"/>
      <c r="NCN89" s="316"/>
      <c r="NCO89" s="316"/>
      <c r="NCP89" s="316"/>
      <c r="NCQ89" s="316"/>
      <c r="NCR89" s="139"/>
      <c r="NCS89" s="316"/>
      <c r="NCT89" s="316"/>
      <c r="NCU89" s="316"/>
      <c r="NCV89" s="316"/>
      <c r="NCW89" s="316"/>
      <c r="NCX89" s="316"/>
      <c r="NCY89" s="316"/>
      <c r="NCZ89" s="316"/>
      <c r="NDA89" s="316"/>
      <c r="NDB89" s="316"/>
      <c r="NDC89" s="139"/>
      <c r="NDD89" s="316"/>
      <c r="NDE89" s="316"/>
      <c r="NDF89" s="316"/>
      <c r="NDG89" s="316"/>
      <c r="NDH89" s="316"/>
      <c r="NDI89" s="316"/>
      <c r="NDJ89" s="316"/>
      <c r="NDK89" s="316"/>
      <c r="NDL89" s="316"/>
      <c r="NDM89" s="316"/>
      <c r="NDN89" s="139"/>
      <c r="NDO89" s="316"/>
      <c r="NDP89" s="316"/>
      <c r="NDQ89" s="316"/>
      <c r="NDR89" s="316"/>
      <c r="NDS89" s="316"/>
      <c r="NDT89" s="316"/>
      <c r="NDU89" s="316"/>
      <c r="NDV89" s="316"/>
      <c r="NDW89" s="316"/>
      <c r="NDX89" s="316"/>
      <c r="NDY89" s="139"/>
      <c r="NDZ89" s="316"/>
      <c r="NEA89" s="316"/>
      <c r="NEB89" s="316"/>
      <c r="NEC89" s="316"/>
      <c r="NED89" s="316"/>
      <c r="NEE89" s="316"/>
      <c r="NEF89" s="316"/>
      <c r="NEG89" s="316"/>
      <c r="NEH89" s="316"/>
      <c r="NEI89" s="316"/>
      <c r="NEJ89" s="139"/>
      <c r="NEK89" s="316"/>
      <c r="NEL89" s="316"/>
      <c r="NEM89" s="316"/>
      <c r="NEN89" s="316"/>
      <c r="NEO89" s="316"/>
      <c r="NEP89" s="316"/>
      <c r="NEQ89" s="316"/>
      <c r="NER89" s="316"/>
      <c r="NES89" s="316"/>
      <c r="NET89" s="316"/>
      <c r="NEU89" s="139"/>
      <c r="NEV89" s="316"/>
      <c r="NEW89" s="316"/>
      <c r="NEX89" s="316"/>
      <c r="NEY89" s="316"/>
      <c r="NEZ89" s="316"/>
      <c r="NFA89" s="316"/>
      <c r="NFB89" s="316"/>
      <c r="NFC89" s="316"/>
      <c r="NFD89" s="316"/>
      <c r="NFE89" s="316"/>
      <c r="NFF89" s="139"/>
      <c r="NFG89" s="316"/>
      <c r="NFH89" s="316"/>
      <c r="NFI89" s="316"/>
      <c r="NFJ89" s="316"/>
      <c r="NFK89" s="316"/>
      <c r="NFL89" s="316"/>
      <c r="NFM89" s="316"/>
      <c r="NFN89" s="316"/>
      <c r="NFO89" s="316"/>
      <c r="NFP89" s="316"/>
      <c r="NFQ89" s="139"/>
      <c r="NFR89" s="316"/>
      <c r="NFS89" s="316"/>
      <c r="NFT89" s="316"/>
      <c r="NFU89" s="316"/>
      <c r="NFV89" s="316"/>
      <c r="NFW89" s="316"/>
      <c r="NFX89" s="316"/>
      <c r="NFY89" s="316"/>
      <c r="NFZ89" s="316"/>
      <c r="NGA89" s="316"/>
      <c r="NGB89" s="139"/>
      <c r="NGC89" s="316"/>
      <c r="NGD89" s="316"/>
      <c r="NGE89" s="316"/>
      <c r="NGF89" s="316"/>
      <c r="NGG89" s="316"/>
      <c r="NGH89" s="316"/>
      <c r="NGI89" s="316"/>
      <c r="NGJ89" s="316"/>
      <c r="NGK89" s="316"/>
      <c r="NGL89" s="316"/>
      <c r="NGM89" s="139"/>
      <c r="NGN89" s="316"/>
      <c r="NGO89" s="316"/>
      <c r="NGP89" s="316"/>
      <c r="NGQ89" s="316"/>
      <c r="NGR89" s="316"/>
      <c r="NGS89" s="316"/>
      <c r="NGT89" s="316"/>
      <c r="NGU89" s="316"/>
      <c r="NGV89" s="316"/>
      <c r="NGW89" s="316"/>
      <c r="NGX89" s="139"/>
      <c r="NGY89" s="316"/>
      <c r="NGZ89" s="316"/>
      <c r="NHA89" s="316"/>
      <c r="NHB89" s="316"/>
      <c r="NHC89" s="316"/>
      <c r="NHD89" s="316"/>
      <c r="NHE89" s="316"/>
      <c r="NHF89" s="316"/>
      <c r="NHG89" s="316"/>
      <c r="NHH89" s="316"/>
      <c r="NHI89" s="139"/>
      <c r="NHJ89" s="316"/>
      <c r="NHK89" s="316"/>
      <c r="NHL89" s="316"/>
      <c r="NHM89" s="316"/>
      <c r="NHN89" s="316"/>
      <c r="NHO89" s="316"/>
      <c r="NHP89" s="316"/>
      <c r="NHQ89" s="316"/>
      <c r="NHR89" s="316"/>
      <c r="NHS89" s="316"/>
      <c r="NHT89" s="139"/>
      <c r="NHU89" s="316"/>
      <c r="NHV89" s="316"/>
      <c r="NHW89" s="316"/>
      <c r="NHX89" s="316"/>
      <c r="NHY89" s="316"/>
      <c r="NHZ89" s="316"/>
      <c r="NIA89" s="316"/>
      <c r="NIB89" s="316"/>
      <c r="NIC89" s="316"/>
      <c r="NID89" s="316"/>
      <c r="NIE89" s="139"/>
      <c r="NIF89" s="316"/>
      <c r="NIG89" s="316"/>
      <c r="NIH89" s="316"/>
      <c r="NII89" s="316"/>
      <c r="NIJ89" s="316"/>
      <c r="NIK89" s="316"/>
      <c r="NIL89" s="316"/>
      <c r="NIM89" s="316"/>
      <c r="NIN89" s="316"/>
      <c r="NIO89" s="316"/>
      <c r="NIP89" s="139"/>
      <c r="NIQ89" s="316"/>
      <c r="NIR89" s="316"/>
      <c r="NIS89" s="316"/>
      <c r="NIT89" s="316"/>
      <c r="NIU89" s="316"/>
      <c r="NIV89" s="316"/>
      <c r="NIW89" s="316"/>
      <c r="NIX89" s="316"/>
      <c r="NIY89" s="316"/>
      <c r="NIZ89" s="316"/>
      <c r="NJA89" s="139"/>
      <c r="NJB89" s="316"/>
      <c r="NJC89" s="316"/>
      <c r="NJD89" s="316"/>
      <c r="NJE89" s="316"/>
      <c r="NJF89" s="316"/>
      <c r="NJG89" s="316"/>
      <c r="NJH89" s="316"/>
      <c r="NJI89" s="316"/>
      <c r="NJJ89" s="316"/>
      <c r="NJK89" s="316"/>
      <c r="NJL89" s="139"/>
      <c r="NJM89" s="316"/>
      <c r="NJN89" s="316"/>
      <c r="NJO89" s="316"/>
      <c r="NJP89" s="316"/>
      <c r="NJQ89" s="316"/>
      <c r="NJR89" s="316"/>
      <c r="NJS89" s="316"/>
      <c r="NJT89" s="316"/>
      <c r="NJU89" s="316"/>
      <c r="NJV89" s="316"/>
      <c r="NJW89" s="139"/>
      <c r="NJX89" s="316"/>
      <c r="NJY89" s="316"/>
      <c r="NJZ89" s="316"/>
      <c r="NKA89" s="316"/>
      <c r="NKB89" s="316"/>
      <c r="NKC89" s="316"/>
      <c r="NKD89" s="316"/>
      <c r="NKE89" s="316"/>
      <c r="NKF89" s="316"/>
      <c r="NKG89" s="316"/>
      <c r="NKH89" s="139"/>
      <c r="NKI89" s="316"/>
      <c r="NKJ89" s="316"/>
      <c r="NKK89" s="316"/>
      <c r="NKL89" s="316"/>
      <c r="NKM89" s="316"/>
      <c r="NKN89" s="316"/>
      <c r="NKO89" s="316"/>
      <c r="NKP89" s="316"/>
      <c r="NKQ89" s="316"/>
      <c r="NKR89" s="316"/>
      <c r="NKS89" s="139"/>
      <c r="NKT89" s="316"/>
      <c r="NKU89" s="316"/>
      <c r="NKV89" s="316"/>
      <c r="NKW89" s="316"/>
      <c r="NKX89" s="316"/>
      <c r="NKY89" s="316"/>
      <c r="NKZ89" s="316"/>
      <c r="NLA89" s="316"/>
      <c r="NLB89" s="316"/>
      <c r="NLC89" s="316"/>
      <c r="NLD89" s="139"/>
      <c r="NLE89" s="316"/>
      <c r="NLF89" s="316"/>
      <c r="NLG89" s="316"/>
      <c r="NLH89" s="316"/>
      <c r="NLI89" s="316"/>
      <c r="NLJ89" s="316"/>
      <c r="NLK89" s="316"/>
      <c r="NLL89" s="316"/>
      <c r="NLM89" s="316"/>
      <c r="NLN89" s="316"/>
      <c r="NLO89" s="139"/>
      <c r="NLP89" s="316"/>
      <c r="NLQ89" s="316"/>
      <c r="NLR89" s="316"/>
      <c r="NLS89" s="316"/>
      <c r="NLT89" s="316"/>
      <c r="NLU89" s="316"/>
      <c r="NLV89" s="316"/>
      <c r="NLW89" s="316"/>
      <c r="NLX89" s="316"/>
      <c r="NLY89" s="316"/>
      <c r="NLZ89" s="139"/>
      <c r="NMA89" s="316"/>
      <c r="NMB89" s="316"/>
      <c r="NMC89" s="316"/>
      <c r="NMD89" s="316"/>
      <c r="NME89" s="316"/>
      <c r="NMF89" s="316"/>
      <c r="NMG89" s="316"/>
      <c r="NMH89" s="316"/>
      <c r="NMI89" s="316"/>
      <c r="NMJ89" s="316"/>
      <c r="NMK89" s="139"/>
      <c r="NML89" s="316"/>
      <c r="NMM89" s="316"/>
      <c r="NMN89" s="316"/>
      <c r="NMO89" s="316"/>
      <c r="NMP89" s="316"/>
      <c r="NMQ89" s="316"/>
      <c r="NMR89" s="316"/>
      <c r="NMS89" s="316"/>
      <c r="NMT89" s="316"/>
      <c r="NMU89" s="316"/>
      <c r="NMV89" s="139"/>
      <c r="NMW89" s="316"/>
      <c r="NMX89" s="316"/>
      <c r="NMY89" s="316"/>
      <c r="NMZ89" s="316"/>
      <c r="NNA89" s="316"/>
      <c r="NNB89" s="316"/>
      <c r="NNC89" s="316"/>
      <c r="NND89" s="316"/>
      <c r="NNE89" s="316"/>
      <c r="NNF89" s="316"/>
      <c r="NNG89" s="139"/>
      <c r="NNH89" s="316"/>
      <c r="NNI89" s="316"/>
      <c r="NNJ89" s="316"/>
      <c r="NNK89" s="316"/>
      <c r="NNL89" s="316"/>
      <c r="NNM89" s="316"/>
      <c r="NNN89" s="316"/>
      <c r="NNO89" s="316"/>
      <c r="NNP89" s="316"/>
      <c r="NNQ89" s="316"/>
      <c r="NNR89" s="139"/>
      <c r="NNS89" s="316"/>
      <c r="NNT89" s="316"/>
      <c r="NNU89" s="316"/>
      <c r="NNV89" s="316"/>
      <c r="NNW89" s="316"/>
      <c r="NNX89" s="316"/>
      <c r="NNY89" s="316"/>
      <c r="NNZ89" s="316"/>
      <c r="NOA89" s="316"/>
      <c r="NOB89" s="316"/>
      <c r="NOC89" s="139"/>
      <c r="NOD89" s="316"/>
      <c r="NOE89" s="316"/>
      <c r="NOF89" s="316"/>
      <c r="NOG89" s="316"/>
      <c r="NOH89" s="316"/>
      <c r="NOI89" s="316"/>
      <c r="NOJ89" s="316"/>
      <c r="NOK89" s="316"/>
      <c r="NOL89" s="316"/>
      <c r="NOM89" s="316"/>
      <c r="NON89" s="139"/>
      <c r="NOO89" s="316"/>
      <c r="NOP89" s="316"/>
      <c r="NOQ89" s="316"/>
      <c r="NOR89" s="316"/>
      <c r="NOS89" s="316"/>
      <c r="NOT89" s="316"/>
      <c r="NOU89" s="316"/>
      <c r="NOV89" s="316"/>
      <c r="NOW89" s="316"/>
      <c r="NOX89" s="316"/>
      <c r="NOY89" s="139"/>
      <c r="NOZ89" s="316"/>
      <c r="NPA89" s="316"/>
      <c r="NPB89" s="316"/>
      <c r="NPC89" s="316"/>
      <c r="NPD89" s="316"/>
      <c r="NPE89" s="316"/>
      <c r="NPF89" s="316"/>
      <c r="NPG89" s="316"/>
      <c r="NPH89" s="316"/>
      <c r="NPI89" s="316"/>
      <c r="NPJ89" s="139"/>
      <c r="NPK89" s="316"/>
      <c r="NPL89" s="316"/>
      <c r="NPM89" s="316"/>
      <c r="NPN89" s="316"/>
      <c r="NPO89" s="316"/>
      <c r="NPP89" s="316"/>
      <c r="NPQ89" s="316"/>
      <c r="NPR89" s="316"/>
      <c r="NPS89" s="316"/>
      <c r="NPT89" s="316"/>
      <c r="NPU89" s="139"/>
      <c r="NPV89" s="316"/>
      <c r="NPW89" s="316"/>
      <c r="NPX89" s="316"/>
      <c r="NPY89" s="316"/>
      <c r="NPZ89" s="316"/>
      <c r="NQA89" s="316"/>
      <c r="NQB89" s="316"/>
      <c r="NQC89" s="316"/>
      <c r="NQD89" s="316"/>
      <c r="NQE89" s="316"/>
      <c r="NQF89" s="139"/>
      <c r="NQG89" s="316"/>
      <c r="NQH89" s="316"/>
      <c r="NQI89" s="316"/>
      <c r="NQJ89" s="316"/>
      <c r="NQK89" s="316"/>
      <c r="NQL89" s="316"/>
      <c r="NQM89" s="316"/>
      <c r="NQN89" s="316"/>
      <c r="NQO89" s="316"/>
      <c r="NQP89" s="316"/>
      <c r="NQQ89" s="139"/>
      <c r="NQR89" s="316"/>
      <c r="NQS89" s="316"/>
      <c r="NQT89" s="316"/>
      <c r="NQU89" s="316"/>
      <c r="NQV89" s="316"/>
      <c r="NQW89" s="316"/>
      <c r="NQX89" s="316"/>
      <c r="NQY89" s="316"/>
      <c r="NQZ89" s="316"/>
      <c r="NRA89" s="316"/>
      <c r="NRB89" s="139"/>
      <c r="NRC89" s="316"/>
      <c r="NRD89" s="316"/>
      <c r="NRE89" s="316"/>
      <c r="NRF89" s="316"/>
      <c r="NRG89" s="316"/>
      <c r="NRH89" s="316"/>
      <c r="NRI89" s="316"/>
      <c r="NRJ89" s="316"/>
      <c r="NRK89" s="316"/>
      <c r="NRL89" s="316"/>
      <c r="NRM89" s="139"/>
      <c r="NRN89" s="316"/>
      <c r="NRO89" s="316"/>
      <c r="NRP89" s="316"/>
      <c r="NRQ89" s="316"/>
      <c r="NRR89" s="316"/>
      <c r="NRS89" s="316"/>
      <c r="NRT89" s="316"/>
      <c r="NRU89" s="316"/>
      <c r="NRV89" s="316"/>
      <c r="NRW89" s="316"/>
      <c r="NRX89" s="139"/>
      <c r="NRY89" s="316"/>
      <c r="NRZ89" s="316"/>
      <c r="NSA89" s="316"/>
      <c r="NSB89" s="316"/>
      <c r="NSC89" s="316"/>
      <c r="NSD89" s="316"/>
      <c r="NSE89" s="316"/>
      <c r="NSF89" s="316"/>
      <c r="NSG89" s="316"/>
      <c r="NSH89" s="316"/>
      <c r="NSI89" s="139"/>
      <c r="NSJ89" s="316"/>
      <c r="NSK89" s="316"/>
      <c r="NSL89" s="316"/>
      <c r="NSM89" s="316"/>
      <c r="NSN89" s="316"/>
      <c r="NSO89" s="316"/>
      <c r="NSP89" s="316"/>
      <c r="NSQ89" s="316"/>
      <c r="NSR89" s="316"/>
      <c r="NSS89" s="316"/>
      <c r="NST89" s="139"/>
      <c r="NSU89" s="316"/>
      <c r="NSV89" s="316"/>
      <c r="NSW89" s="316"/>
      <c r="NSX89" s="316"/>
      <c r="NSY89" s="316"/>
      <c r="NSZ89" s="316"/>
      <c r="NTA89" s="316"/>
      <c r="NTB89" s="316"/>
      <c r="NTC89" s="316"/>
      <c r="NTD89" s="316"/>
      <c r="NTE89" s="139"/>
      <c r="NTF89" s="316"/>
      <c r="NTG89" s="316"/>
      <c r="NTH89" s="316"/>
      <c r="NTI89" s="316"/>
      <c r="NTJ89" s="316"/>
      <c r="NTK89" s="316"/>
      <c r="NTL89" s="316"/>
      <c r="NTM89" s="316"/>
      <c r="NTN89" s="316"/>
      <c r="NTO89" s="316"/>
      <c r="NTP89" s="139"/>
      <c r="NTQ89" s="316"/>
      <c r="NTR89" s="316"/>
      <c r="NTS89" s="316"/>
      <c r="NTT89" s="316"/>
      <c r="NTU89" s="316"/>
      <c r="NTV89" s="316"/>
      <c r="NTW89" s="316"/>
      <c r="NTX89" s="316"/>
      <c r="NTY89" s="316"/>
      <c r="NTZ89" s="316"/>
      <c r="NUA89" s="139"/>
      <c r="NUB89" s="316"/>
      <c r="NUC89" s="316"/>
      <c r="NUD89" s="316"/>
      <c r="NUE89" s="316"/>
      <c r="NUF89" s="316"/>
      <c r="NUG89" s="316"/>
      <c r="NUH89" s="316"/>
      <c r="NUI89" s="316"/>
      <c r="NUJ89" s="316"/>
      <c r="NUK89" s="316"/>
      <c r="NUL89" s="139"/>
      <c r="NUM89" s="316"/>
      <c r="NUN89" s="316"/>
      <c r="NUO89" s="316"/>
      <c r="NUP89" s="316"/>
      <c r="NUQ89" s="316"/>
      <c r="NUR89" s="316"/>
      <c r="NUS89" s="316"/>
      <c r="NUT89" s="316"/>
      <c r="NUU89" s="316"/>
      <c r="NUV89" s="316"/>
      <c r="NUW89" s="139"/>
      <c r="NUX89" s="316"/>
      <c r="NUY89" s="316"/>
      <c r="NUZ89" s="316"/>
      <c r="NVA89" s="316"/>
      <c r="NVB89" s="316"/>
      <c r="NVC89" s="316"/>
      <c r="NVD89" s="316"/>
      <c r="NVE89" s="316"/>
      <c r="NVF89" s="316"/>
      <c r="NVG89" s="316"/>
      <c r="NVH89" s="139"/>
      <c r="NVI89" s="316"/>
      <c r="NVJ89" s="316"/>
      <c r="NVK89" s="316"/>
      <c r="NVL89" s="316"/>
      <c r="NVM89" s="316"/>
      <c r="NVN89" s="316"/>
      <c r="NVO89" s="316"/>
      <c r="NVP89" s="316"/>
      <c r="NVQ89" s="316"/>
      <c r="NVR89" s="316"/>
      <c r="NVS89" s="139"/>
      <c r="NVT89" s="316"/>
      <c r="NVU89" s="316"/>
      <c r="NVV89" s="316"/>
      <c r="NVW89" s="316"/>
      <c r="NVX89" s="316"/>
      <c r="NVY89" s="316"/>
      <c r="NVZ89" s="316"/>
      <c r="NWA89" s="316"/>
      <c r="NWB89" s="316"/>
      <c r="NWC89" s="316"/>
      <c r="NWD89" s="139"/>
      <c r="NWE89" s="316"/>
      <c r="NWF89" s="316"/>
      <c r="NWG89" s="316"/>
      <c r="NWH89" s="316"/>
      <c r="NWI89" s="316"/>
      <c r="NWJ89" s="316"/>
      <c r="NWK89" s="316"/>
      <c r="NWL89" s="316"/>
      <c r="NWM89" s="316"/>
      <c r="NWN89" s="316"/>
      <c r="NWO89" s="139"/>
      <c r="NWP89" s="316"/>
      <c r="NWQ89" s="316"/>
      <c r="NWR89" s="316"/>
      <c r="NWS89" s="316"/>
      <c r="NWT89" s="316"/>
      <c r="NWU89" s="316"/>
      <c r="NWV89" s="316"/>
      <c r="NWW89" s="316"/>
      <c r="NWX89" s="316"/>
      <c r="NWY89" s="316"/>
      <c r="NWZ89" s="139"/>
      <c r="NXA89" s="316"/>
      <c r="NXB89" s="316"/>
      <c r="NXC89" s="316"/>
      <c r="NXD89" s="316"/>
      <c r="NXE89" s="316"/>
      <c r="NXF89" s="316"/>
      <c r="NXG89" s="316"/>
      <c r="NXH89" s="316"/>
      <c r="NXI89" s="316"/>
      <c r="NXJ89" s="316"/>
      <c r="NXK89" s="139"/>
      <c r="NXL89" s="316"/>
      <c r="NXM89" s="316"/>
      <c r="NXN89" s="316"/>
      <c r="NXO89" s="316"/>
      <c r="NXP89" s="316"/>
      <c r="NXQ89" s="316"/>
      <c r="NXR89" s="316"/>
      <c r="NXS89" s="316"/>
      <c r="NXT89" s="316"/>
      <c r="NXU89" s="316"/>
      <c r="NXV89" s="139"/>
      <c r="NXW89" s="316"/>
      <c r="NXX89" s="316"/>
      <c r="NXY89" s="316"/>
      <c r="NXZ89" s="316"/>
      <c r="NYA89" s="316"/>
      <c r="NYB89" s="316"/>
      <c r="NYC89" s="316"/>
      <c r="NYD89" s="316"/>
      <c r="NYE89" s="316"/>
      <c r="NYF89" s="316"/>
      <c r="NYG89" s="139"/>
      <c r="NYH89" s="316"/>
      <c r="NYI89" s="316"/>
      <c r="NYJ89" s="316"/>
      <c r="NYK89" s="316"/>
      <c r="NYL89" s="316"/>
      <c r="NYM89" s="316"/>
      <c r="NYN89" s="316"/>
      <c r="NYO89" s="316"/>
      <c r="NYP89" s="316"/>
      <c r="NYQ89" s="316"/>
      <c r="NYR89" s="139"/>
      <c r="NYS89" s="316"/>
      <c r="NYT89" s="316"/>
      <c r="NYU89" s="316"/>
      <c r="NYV89" s="316"/>
      <c r="NYW89" s="316"/>
      <c r="NYX89" s="316"/>
      <c r="NYY89" s="316"/>
      <c r="NYZ89" s="316"/>
      <c r="NZA89" s="316"/>
      <c r="NZB89" s="316"/>
      <c r="NZC89" s="139"/>
      <c r="NZD89" s="316"/>
      <c r="NZE89" s="316"/>
      <c r="NZF89" s="316"/>
      <c r="NZG89" s="316"/>
      <c r="NZH89" s="316"/>
      <c r="NZI89" s="316"/>
      <c r="NZJ89" s="316"/>
      <c r="NZK89" s="316"/>
      <c r="NZL89" s="316"/>
      <c r="NZM89" s="316"/>
      <c r="NZN89" s="139"/>
      <c r="NZO89" s="316"/>
      <c r="NZP89" s="316"/>
      <c r="NZQ89" s="316"/>
      <c r="NZR89" s="316"/>
      <c r="NZS89" s="316"/>
      <c r="NZT89" s="316"/>
      <c r="NZU89" s="316"/>
      <c r="NZV89" s="316"/>
      <c r="NZW89" s="316"/>
      <c r="NZX89" s="316"/>
      <c r="NZY89" s="139"/>
      <c r="NZZ89" s="316"/>
      <c r="OAA89" s="316"/>
      <c r="OAB89" s="316"/>
      <c r="OAC89" s="316"/>
      <c r="OAD89" s="316"/>
      <c r="OAE89" s="316"/>
      <c r="OAF89" s="316"/>
      <c r="OAG89" s="316"/>
      <c r="OAH89" s="316"/>
      <c r="OAI89" s="316"/>
      <c r="OAJ89" s="139"/>
      <c r="OAK89" s="316"/>
      <c r="OAL89" s="316"/>
      <c r="OAM89" s="316"/>
      <c r="OAN89" s="316"/>
      <c r="OAO89" s="316"/>
      <c r="OAP89" s="316"/>
      <c r="OAQ89" s="316"/>
      <c r="OAR89" s="316"/>
      <c r="OAS89" s="316"/>
      <c r="OAT89" s="316"/>
      <c r="OAU89" s="139"/>
      <c r="OAV89" s="316"/>
      <c r="OAW89" s="316"/>
      <c r="OAX89" s="316"/>
      <c r="OAY89" s="316"/>
      <c r="OAZ89" s="316"/>
      <c r="OBA89" s="316"/>
      <c r="OBB89" s="316"/>
      <c r="OBC89" s="316"/>
      <c r="OBD89" s="316"/>
      <c r="OBE89" s="316"/>
      <c r="OBF89" s="139"/>
      <c r="OBG89" s="316"/>
      <c r="OBH89" s="316"/>
      <c r="OBI89" s="316"/>
      <c r="OBJ89" s="316"/>
      <c r="OBK89" s="316"/>
      <c r="OBL89" s="316"/>
      <c r="OBM89" s="316"/>
      <c r="OBN89" s="316"/>
      <c r="OBO89" s="316"/>
      <c r="OBP89" s="316"/>
      <c r="OBQ89" s="139"/>
      <c r="OBR89" s="316"/>
      <c r="OBS89" s="316"/>
      <c r="OBT89" s="316"/>
      <c r="OBU89" s="316"/>
      <c r="OBV89" s="316"/>
      <c r="OBW89" s="316"/>
      <c r="OBX89" s="316"/>
      <c r="OBY89" s="316"/>
      <c r="OBZ89" s="316"/>
      <c r="OCA89" s="316"/>
      <c r="OCB89" s="139"/>
      <c r="OCC89" s="316"/>
      <c r="OCD89" s="316"/>
      <c r="OCE89" s="316"/>
      <c r="OCF89" s="316"/>
      <c r="OCG89" s="316"/>
      <c r="OCH89" s="316"/>
      <c r="OCI89" s="316"/>
      <c r="OCJ89" s="316"/>
      <c r="OCK89" s="316"/>
      <c r="OCL89" s="316"/>
      <c r="OCM89" s="139"/>
      <c r="OCN89" s="316"/>
      <c r="OCO89" s="316"/>
      <c r="OCP89" s="316"/>
      <c r="OCQ89" s="316"/>
      <c r="OCR89" s="316"/>
      <c r="OCS89" s="316"/>
      <c r="OCT89" s="316"/>
      <c r="OCU89" s="316"/>
      <c r="OCV89" s="316"/>
      <c r="OCW89" s="316"/>
      <c r="OCX89" s="139"/>
      <c r="OCY89" s="316"/>
      <c r="OCZ89" s="316"/>
      <c r="ODA89" s="316"/>
      <c r="ODB89" s="316"/>
      <c r="ODC89" s="316"/>
      <c r="ODD89" s="316"/>
      <c r="ODE89" s="316"/>
      <c r="ODF89" s="316"/>
      <c r="ODG89" s="316"/>
      <c r="ODH89" s="316"/>
      <c r="ODI89" s="139"/>
      <c r="ODJ89" s="316"/>
      <c r="ODK89" s="316"/>
      <c r="ODL89" s="316"/>
      <c r="ODM89" s="316"/>
      <c r="ODN89" s="316"/>
      <c r="ODO89" s="316"/>
      <c r="ODP89" s="316"/>
      <c r="ODQ89" s="316"/>
      <c r="ODR89" s="316"/>
      <c r="ODS89" s="316"/>
      <c r="ODT89" s="139"/>
      <c r="ODU89" s="316"/>
      <c r="ODV89" s="316"/>
      <c r="ODW89" s="316"/>
      <c r="ODX89" s="316"/>
      <c r="ODY89" s="316"/>
      <c r="ODZ89" s="316"/>
      <c r="OEA89" s="316"/>
      <c r="OEB89" s="316"/>
      <c r="OEC89" s="316"/>
      <c r="OED89" s="316"/>
      <c r="OEE89" s="139"/>
      <c r="OEF89" s="316"/>
      <c r="OEG89" s="316"/>
      <c r="OEH89" s="316"/>
      <c r="OEI89" s="316"/>
      <c r="OEJ89" s="316"/>
      <c r="OEK89" s="316"/>
      <c r="OEL89" s="316"/>
      <c r="OEM89" s="316"/>
      <c r="OEN89" s="316"/>
      <c r="OEO89" s="316"/>
      <c r="OEP89" s="139"/>
      <c r="OEQ89" s="316"/>
      <c r="OER89" s="316"/>
      <c r="OES89" s="316"/>
      <c r="OET89" s="316"/>
      <c r="OEU89" s="316"/>
      <c r="OEV89" s="316"/>
      <c r="OEW89" s="316"/>
      <c r="OEX89" s="316"/>
      <c r="OEY89" s="316"/>
      <c r="OEZ89" s="316"/>
      <c r="OFA89" s="139"/>
      <c r="OFB89" s="316"/>
      <c r="OFC89" s="316"/>
      <c r="OFD89" s="316"/>
      <c r="OFE89" s="316"/>
      <c r="OFF89" s="316"/>
      <c r="OFG89" s="316"/>
      <c r="OFH89" s="316"/>
      <c r="OFI89" s="316"/>
      <c r="OFJ89" s="316"/>
      <c r="OFK89" s="316"/>
      <c r="OFL89" s="139"/>
      <c r="OFM89" s="316"/>
      <c r="OFN89" s="316"/>
      <c r="OFO89" s="316"/>
      <c r="OFP89" s="316"/>
      <c r="OFQ89" s="316"/>
      <c r="OFR89" s="316"/>
      <c r="OFS89" s="316"/>
      <c r="OFT89" s="316"/>
      <c r="OFU89" s="316"/>
      <c r="OFV89" s="316"/>
      <c r="OFW89" s="139"/>
      <c r="OFX89" s="316"/>
      <c r="OFY89" s="316"/>
      <c r="OFZ89" s="316"/>
      <c r="OGA89" s="316"/>
      <c r="OGB89" s="316"/>
      <c r="OGC89" s="316"/>
      <c r="OGD89" s="316"/>
      <c r="OGE89" s="316"/>
      <c r="OGF89" s="316"/>
      <c r="OGG89" s="316"/>
      <c r="OGH89" s="139"/>
      <c r="OGI89" s="316"/>
      <c r="OGJ89" s="316"/>
      <c r="OGK89" s="316"/>
      <c r="OGL89" s="316"/>
      <c r="OGM89" s="316"/>
      <c r="OGN89" s="316"/>
      <c r="OGO89" s="316"/>
      <c r="OGP89" s="316"/>
      <c r="OGQ89" s="316"/>
      <c r="OGR89" s="316"/>
      <c r="OGS89" s="139"/>
      <c r="OGT89" s="316"/>
      <c r="OGU89" s="316"/>
      <c r="OGV89" s="316"/>
      <c r="OGW89" s="316"/>
      <c r="OGX89" s="316"/>
      <c r="OGY89" s="316"/>
      <c r="OGZ89" s="316"/>
      <c r="OHA89" s="316"/>
      <c r="OHB89" s="316"/>
      <c r="OHC89" s="316"/>
      <c r="OHD89" s="139"/>
      <c r="OHE89" s="316"/>
      <c r="OHF89" s="316"/>
      <c r="OHG89" s="316"/>
      <c r="OHH89" s="316"/>
      <c r="OHI89" s="316"/>
      <c r="OHJ89" s="316"/>
      <c r="OHK89" s="316"/>
      <c r="OHL89" s="316"/>
      <c r="OHM89" s="316"/>
      <c r="OHN89" s="316"/>
      <c r="OHO89" s="139"/>
      <c r="OHP89" s="316"/>
      <c r="OHQ89" s="316"/>
      <c r="OHR89" s="316"/>
      <c r="OHS89" s="316"/>
      <c r="OHT89" s="316"/>
      <c r="OHU89" s="316"/>
      <c r="OHV89" s="316"/>
      <c r="OHW89" s="316"/>
      <c r="OHX89" s="316"/>
      <c r="OHY89" s="316"/>
      <c r="OHZ89" s="139"/>
      <c r="OIA89" s="316"/>
      <c r="OIB89" s="316"/>
      <c r="OIC89" s="316"/>
      <c r="OID89" s="316"/>
      <c r="OIE89" s="316"/>
      <c r="OIF89" s="316"/>
      <c r="OIG89" s="316"/>
      <c r="OIH89" s="316"/>
      <c r="OII89" s="316"/>
      <c r="OIJ89" s="316"/>
      <c r="OIK89" s="139"/>
      <c r="OIL89" s="316"/>
      <c r="OIM89" s="316"/>
      <c r="OIN89" s="316"/>
      <c r="OIO89" s="316"/>
      <c r="OIP89" s="316"/>
      <c r="OIQ89" s="316"/>
      <c r="OIR89" s="316"/>
      <c r="OIS89" s="316"/>
      <c r="OIT89" s="316"/>
      <c r="OIU89" s="316"/>
      <c r="OIV89" s="139"/>
      <c r="OIW89" s="316"/>
      <c r="OIX89" s="316"/>
      <c r="OIY89" s="316"/>
      <c r="OIZ89" s="316"/>
      <c r="OJA89" s="316"/>
      <c r="OJB89" s="316"/>
      <c r="OJC89" s="316"/>
      <c r="OJD89" s="316"/>
      <c r="OJE89" s="316"/>
      <c r="OJF89" s="316"/>
      <c r="OJG89" s="139"/>
      <c r="OJH89" s="316"/>
      <c r="OJI89" s="316"/>
      <c r="OJJ89" s="316"/>
      <c r="OJK89" s="316"/>
      <c r="OJL89" s="316"/>
      <c r="OJM89" s="316"/>
      <c r="OJN89" s="316"/>
      <c r="OJO89" s="316"/>
      <c r="OJP89" s="316"/>
      <c r="OJQ89" s="316"/>
      <c r="OJR89" s="139"/>
      <c r="OJS89" s="316"/>
      <c r="OJT89" s="316"/>
      <c r="OJU89" s="316"/>
      <c r="OJV89" s="316"/>
      <c r="OJW89" s="316"/>
      <c r="OJX89" s="316"/>
      <c r="OJY89" s="316"/>
      <c r="OJZ89" s="316"/>
      <c r="OKA89" s="316"/>
      <c r="OKB89" s="316"/>
      <c r="OKC89" s="139"/>
      <c r="OKD89" s="316"/>
      <c r="OKE89" s="316"/>
      <c r="OKF89" s="316"/>
      <c r="OKG89" s="316"/>
      <c r="OKH89" s="316"/>
      <c r="OKI89" s="316"/>
      <c r="OKJ89" s="316"/>
      <c r="OKK89" s="316"/>
      <c r="OKL89" s="316"/>
      <c r="OKM89" s="316"/>
      <c r="OKN89" s="139"/>
      <c r="OKO89" s="316"/>
      <c r="OKP89" s="316"/>
      <c r="OKQ89" s="316"/>
      <c r="OKR89" s="316"/>
      <c r="OKS89" s="316"/>
      <c r="OKT89" s="316"/>
      <c r="OKU89" s="316"/>
      <c r="OKV89" s="316"/>
      <c r="OKW89" s="316"/>
      <c r="OKX89" s="316"/>
      <c r="OKY89" s="139"/>
      <c r="OKZ89" s="316"/>
      <c r="OLA89" s="316"/>
      <c r="OLB89" s="316"/>
      <c r="OLC89" s="316"/>
      <c r="OLD89" s="316"/>
      <c r="OLE89" s="316"/>
      <c r="OLF89" s="316"/>
      <c r="OLG89" s="316"/>
      <c r="OLH89" s="316"/>
      <c r="OLI89" s="316"/>
      <c r="OLJ89" s="139"/>
      <c r="OLK89" s="316"/>
      <c r="OLL89" s="316"/>
      <c r="OLM89" s="316"/>
      <c r="OLN89" s="316"/>
      <c r="OLO89" s="316"/>
      <c r="OLP89" s="316"/>
      <c r="OLQ89" s="316"/>
      <c r="OLR89" s="316"/>
      <c r="OLS89" s="316"/>
      <c r="OLT89" s="316"/>
      <c r="OLU89" s="139"/>
      <c r="OLV89" s="316"/>
      <c r="OLW89" s="316"/>
      <c r="OLX89" s="316"/>
      <c r="OLY89" s="316"/>
      <c r="OLZ89" s="316"/>
      <c r="OMA89" s="316"/>
      <c r="OMB89" s="316"/>
      <c r="OMC89" s="316"/>
      <c r="OMD89" s="316"/>
      <c r="OME89" s="316"/>
      <c r="OMF89" s="139"/>
      <c r="OMG89" s="316"/>
      <c r="OMH89" s="316"/>
      <c r="OMI89" s="316"/>
      <c r="OMJ89" s="316"/>
      <c r="OMK89" s="316"/>
      <c r="OML89" s="316"/>
      <c r="OMM89" s="316"/>
      <c r="OMN89" s="316"/>
      <c r="OMO89" s="316"/>
      <c r="OMP89" s="316"/>
      <c r="OMQ89" s="139"/>
      <c r="OMR89" s="316"/>
      <c r="OMS89" s="316"/>
      <c r="OMT89" s="316"/>
      <c r="OMU89" s="316"/>
      <c r="OMV89" s="316"/>
      <c r="OMW89" s="316"/>
      <c r="OMX89" s="316"/>
      <c r="OMY89" s="316"/>
      <c r="OMZ89" s="316"/>
      <c r="ONA89" s="316"/>
      <c r="ONB89" s="139"/>
      <c r="ONC89" s="316"/>
      <c r="OND89" s="316"/>
      <c r="ONE89" s="316"/>
      <c r="ONF89" s="316"/>
      <c r="ONG89" s="316"/>
      <c r="ONH89" s="316"/>
      <c r="ONI89" s="316"/>
      <c r="ONJ89" s="316"/>
      <c r="ONK89" s="316"/>
      <c r="ONL89" s="316"/>
      <c r="ONM89" s="139"/>
      <c r="ONN89" s="316"/>
      <c r="ONO89" s="316"/>
      <c r="ONP89" s="316"/>
      <c r="ONQ89" s="316"/>
      <c r="ONR89" s="316"/>
      <c r="ONS89" s="316"/>
      <c r="ONT89" s="316"/>
      <c r="ONU89" s="316"/>
      <c r="ONV89" s="316"/>
      <c r="ONW89" s="316"/>
      <c r="ONX89" s="139"/>
      <c r="ONY89" s="316"/>
      <c r="ONZ89" s="316"/>
      <c r="OOA89" s="316"/>
      <c r="OOB89" s="316"/>
      <c r="OOC89" s="316"/>
      <c r="OOD89" s="316"/>
      <c r="OOE89" s="316"/>
      <c r="OOF89" s="316"/>
      <c r="OOG89" s="316"/>
      <c r="OOH89" s="316"/>
      <c r="OOI89" s="139"/>
      <c r="OOJ89" s="316"/>
      <c r="OOK89" s="316"/>
      <c r="OOL89" s="316"/>
      <c r="OOM89" s="316"/>
      <c r="OON89" s="316"/>
      <c r="OOO89" s="316"/>
      <c r="OOP89" s="316"/>
      <c r="OOQ89" s="316"/>
      <c r="OOR89" s="316"/>
      <c r="OOS89" s="316"/>
      <c r="OOT89" s="139"/>
      <c r="OOU89" s="316"/>
      <c r="OOV89" s="316"/>
      <c r="OOW89" s="316"/>
      <c r="OOX89" s="316"/>
      <c r="OOY89" s="316"/>
      <c r="OOZ89" s="316"/>
      <c r="OPA89" s="316"/>
      <c r="OPB89" s="316"/>
      <c r="OPC89" s="316"/>
      <c r="OPD89" s="316"/>
      <c r="OPE89" s="139"/>
      <c r="OPF89" s="316"/>
      <c r="OPG89" s="316"/>
      <c r="OPH89" s="316"/>
      <c r="OPI89" s="316"/>
      <c r="OPJ89" s="316"/>
      <c r="OPK89" s="316"/>
      <c r="OPL89" s="316"/>
      <c r="OPM89" s="316"/>
      <c r="OPN89" s="316"/>
      <c r="OPO89" s="316"/>
      <c r="OPP89" s="139"/>
      <c r="OPQ89" s="316"/>
      <c r="OPR89" s="316"/>
      <c r="OPS89" s="316"/>
      <c r="OPT89" s="316"/>
      <c r="OPU89" s="316"/>
      <c r="OPV89" s="316"/>
      <c r="OPW89" s="316"/>
      <c r="OPX89" s="316"/>
      <c r="OPY89" s="316"/>
      <c r="OPZ89" s="316"/>
      <c r="OQA89" s="139"/>
      <c r="OQB89" s="316"/>
      <c r="OQC89" s="316"/>
      <c r="OQD89" s="316"/>
      <c r="OQE89" s="316"/>
      <c r="OQF89" s="316"/>
      <c r="OQG89" s="316"/>
      <c r="OQH89" s="316"/>
      <c r="OQI89" s="316"/>
      <c r="OQJ89" s="316"/>
      <c r="OQK89" s="316"/>
      <c r="OQL89" s="139"/>
      <c r="OQM89" s="316"/>
      <c r="OQN89" s="316"/>
      <c r="OQO89" s="316"/>
      <c r="OQP89" s="316"/>
      <c r="OQQ89" s="316"/>
      <c r="OQR89" s="316"/>
      <c r="OQS89" s="316"/>
      <c r="OQT89" s="316"/>
      <c r="OQU89" s="316"/>
      <c r="OQV89" s="316"/>
      <c r="OQW89" s="139"/>
      <c r="OQX89" s="316"/>
      <c r="OQY89" s="316"/>
      <c r="OQZ89" s="316"/>
      <c r="ORA89" s="316"/>
      <c r="ORB89" s="316"/>
      <c r="ORC89" s="316"/>
      <c r="ORD89" s="316"/>
      <c r="ORE89" s="316"/>
      <c r="ORF89" s="316"/>
      <c r="ORG89" s="316"/>
      <c r="ORH89" s="139"/>
      <c r="ORI89" s="316"/>
      <c r="ORJ89" s="316"/>
      <c r="ORK89" s="316"/>
      <c r="ORL89" s="316"/>
      <c r="ORM89" s="316"/>
      <c r="ORN89" s="316"/>
      <c r="ORO89" s="316"/>
      <c r="ORP89" s="316"/>
      <c r="ORQ89" s="316"/>
      <c r="ORR89" s="316"/>
      <c r="ORS89" s="139"/>
      <c r="ORT89" s="316"/>
      <c r="ORU89" s="316"/>
      <c r="ORV89" s="316"/>
      <c r="ORW89" s="316"/>
      <c r="ORX89" s="316"/>
      <c r="ORY89" s="316"/>
      <c r="ORZ89" s="316"/>
      <c r="OSA89" s="316"/>
      <c r="OSB89" s="316"/>
      <c r="OSC89" s="316"/>
      <c r="OSD89" s="139"/>
      <c r="OSE89" s="316"/>
      <c r="OSF89" s="316"/>
      <c r="OSG89" s="316"/>
      <c r="OSH89" s="316"/>
      <c r="OSI89" s="316"/>
      <c r="OSJ89" s="316"/>
      <c r="OSK89" s="316"/>
      <c r="OSL89" s="316"/>
      <c r="OSM89" s="316"/>
      <c r="OSN89" s="316"/>
      <c r="OSO89" s="139"/>
      <c r="OSP89" s="316"/>
      <c r="OSQ89" s="316"/>
      <c r="OSR89" s="316"/>
      <c r="OSS89" s="316"/>
      <c r="OST89" s="316"/>
      <c r="OSU89" s="316"/>
      <c r="OSV89" s="316"/>
      <c r="OSW89" s="316"/>
      <c r="OSX89" s="316"/>
      <c r="OSY89" s="316"/>
      <c r="OSZ89" s="139"/>
      <c r="OTA89" s="316"/>
      <c r="OTB89" s="316"/>
      <c r="OTC89" s="316"/>
      <c r="OTD89" s="316"/>
      <c r="OTE89" s="316"/>
      <c r="OTF89" s="316"/>
      <c r="OTG89" s="316"/>
      <c r="OTH89" s="316"/>
      <c r="OTI89" s="316"/>
      <c r="OTJ89" s="316"/>
      <c r="OTK89" s="139"/>
      <c r="OTL89" s="316"/>
      <c r="OTM89" s="316"/>
      <c r="OTN89" s="316"/>
      <c r="OTO89" s="316"/>
      <c r="OTP89" s="316"/>
      <c r="OTQ89" s="316"/>
      <c r="OTR89" s="316"/>
      <c r="OTS89" s="316"/>
      <c r="OTT89" s="316"/>
      <c r="OTU89" s="316"/>
      <c r="OTV89" s="139"/>
      <c r="OTW89" s="316"/>
      <c r="OTX89" s="316"/>
      <c r="OTY89" s="316"/>
      <c r="OTZ89" s="316"/>
      <c r="OUA89" s="316"/>
      <c r="OUB89" s="316"/>
      <c r="OUC89" s="316"/>
      <c r="OUD89" s="316"/>
      <c r="OUE89" s="316"/>
      <c r="OUF89" s="316"/>
      <c r="OUG89" s="139"/>
      <c r="OUH89" s="316"/>
      <c r="OUI89" s="316"/>
      <c r="OUJ89" s="316"/>
      <c r="OUK89" s="316"/>
      <c r="OUL89" s="316"/>
      <c r="OUM89" s="316"/>
      <c r="OUN89" s="316"/>
      <c r="OUO89" s="316"/>
      <c r="OUP89" s="316"/>
      <c r="OUQ89" s="316"/>
      <c r="OUR89" s="139"/>
      <c r="OUS89" s="316"/>
      <c r="OUT89" s="316"/>
      <c r="OUU89" s="316"/>
      <c r="OUV89" s="316"/>
      <c r="OUW89" s="316"/>
      <c r="OUX89" s="316"/>
      <c r="OUY89" s="316"/>
      <c r="OUZ89" s="316"/>
      <c r="OVA89" s="316"/>
      <c r="OVB89" s="316"/>
      <c r="OVC89" s="139"/>
      <c r="OVD89" s="316"/>
      <c r="OVE89" s="316"/>
      <c r="OVF89" s="316"/>
      <c r="OVG89" s="316"/>
      <c r="OVH89" s="316"/>
      <c r="OVI89" s="316"/>
      <c r="OVJ89" s="316"/>
      <c r="OVK89" s="316"/>
      <c r="OVL89" s="316"/>
      <c r="OVM89" s="316"/>
      <c r="OVN89" s="139"/>
      <c r="OVO89" s="316"/>
      <c r="OVP89" s="316"/>
      <c r="OVQ89" s="316"/>
      <c r="OVR89" s="316"/>
      <c r="OVS89" s="316"/>
      <c r="OVT89" s="316"/>
      <c r="OVU89" s="316"/>
      <c r="OVV89" s="316"/>
      <c r="OVW89" s="316"/>
      <c r="OVX89" s="316"/>
      <c r="OVY89" s="139"/>
      <c r="OVZ89" s="316"/>
      <c r="OWA89" s="316"/>
      <c r="OWB89" s="316"/>
      <c r="OWC89" s="316"/>
      <c r="OWD89" s="316"/>
      <c r="OWE89" s="316"/>
      <c r="OWF89" s="316"/>
      <c r="OWG89" s="316"/>
      <c r="OWH89" s="316"/>
      <c r="OWI89" s="316"/>
      <c r="OWJ89" s="139"/>
      <c r="OWK89" s="316"/>
      <c r="OWL89" s="316"/>
      <c r="OWM89" s="316"/>
      <c r="OWN89" s="316"/>
      <c r="OWO89" s="316"/>
      <c r="OWP89" s="316"/>
      <c r="OWQ89" s="316"/>
      <c r="OWR89" s="316"/>
      <c r="OWS89" s="316"/>
      <c r="OWT89" s="316"/>
      <c r="OWU89" s="139"/>
      <c r="OWV89" s="316"/>
      <c r="OWW89" s="316"/>
      <c r="OWX89" s="316"/>
      <c r="OWY89" s="316"/>
      <c r="OWZ89" s="316"/>
      <c r="OXA89" s="316"/>
      <c r="OXB89" s="316"/>
      <c r="OXC89" s="316"/>
      <c r="OXD89" s="316"/>
      <c r="OXE89" s="316"/>
      <c r="OXF89" s="139"/>
      <c r="OXG89" s="316"/>
      <c r="OXH89" s="316"/>
      <c r="OXI89" s="316"/>
      <c r="OXJ89" s="316"/>
      <c r="OXK89" s="316"/>
      <c r="OXL89" s="316"/>
      <c r="OXM89" s="316"/>
      <c r="OXN89" s="316"/>
      <c r="OXO89" s="316"/>
      <c r="OXP89" s="316"/>
      <c r="OXQ89" s="139"/>
      <c r="OXR89" s="316"/>
      <c r="OXS89" s="316"/>
      <c r="OXT89" s="316"/>
      <c r="OXU89" s="316"/>
      <c r="OXV89" s="316"/>
      <c r="OXW89" s="316"/>
      <c r="OXX89" s="316"/>
      <c r="OXY89" s="316"/>
      <c r="OXZ89" s="316"/>
      <c r="OYA89" s="316"/>
      <c r="OYB89" s="139"/>
      <c r="OYC89" s="316"/>
      <c r="OYD89" s="316"/>
      <c r="OYE89" s="316"/>
      <c r="OYF89" s="316"/>
      <c r="OYG89" s="316"/>
      <c r="OYH89" s="316"/>
      <c r="OYI89" s="316"/>
      <c r="OYJ89" s="316"/>
      <c r="OYK89" s="316"/>
      <c r="OYL89" s="316"/>
      <c r="OYM89" s="139"/>
      <c r="OYN89" s="316"/>
      <c r="OYO89" s="316"/>
      <c r="OYP89" s="316"/>
      <c r="OYQ89" s="316"/>
      <c r="OYR89" s="316"/>
      <c r="OYS89" s="316"/>
      <c r="OYT89" s="316"/>
      <c r="OYU89" s="316"/>
      <c r="OYV89" s="316"/>
      <c r="OYW89" s="316"/>
      <c r="OYX89" s="139"/>
      <c r="OYY89" s="316"/>
      <c r="OYZ89" s="316"/>
      <c r="OZA89" s="316"/>
      <c r="OZB89" s="316"/>
      <c r="OZC89" s="316"/>
      <c r="OZD89" s="316"/>
      <c r="OZE89" s="316"/>
      <c r="OZF89" s="316"/>
      <c r="OZG89" s="316"/>
      <c r="OZH89" s="316"/>
      <c r="OZI89" s="139"/>
      <c r="OZJ89" s="316"/>
      <c r="OZK89" s="316"/>
      <c r="OZL89" s="316"/>
      <c r="OZM89" s="316"/>
      <c r="OZN89" s="316"/>
      <c r="OZO89" s="316"/>
      <c r="OZP89" s="316"/>
      <c r="OZQ89" s="316"/>
      <c r="OZR89" s="316"/>
      <c r="OZS89" s="316"/>
      <c r="OZT89" s="139"/>
      <c r="OZU89" s="316"/>
      <c r="OZV89" s="316"/>
      <c r="OZW89" s="316"/>
      <c r="OZX89" s="316"/>
      <c r="OZY89" s="316"/>
      <c r="OZZ89" s="316"/>
      <c r="PAA89" s="316"/>
      <c r="PAB89" s="316"/>
      <c r="PAC89" s="316"/>
      <c r="PAD89" s="316"/>
      <c r="PAE89" s="139"/>
      <c r="PAF89" s="316"/>
      <c r="PAG89" s="316"/>
      <c r="PAH89" s="316"/>
      <c r="PAI89" s="316"/>
      <c r="PAJ89" s="316"/>
      <c r="PAK89" s="316"/>
      <c r="PAL89" s="316"/>
      <c r="PAM89" s="316"/>
      <c r="PAN89" s="316"/>
      <c r="PAO89" s="316"/>
      <c r="PAP89" s="139"/>
      <c r="PAQ89" s="316"/>
      <c r="PAR89" s="316"/>
      <c r="PAS89" s="316"/>
      <c r="PAT89" s="316"/>
      <c r="PAU89" s="316"/>
      <c r="PAV89" s="316"/>
      <c r="PAW89" s="316"/>
      <c r="PAX89" s="316"/>
      <c r="PAY89" s="316"/>
      <c r="PAZ89" s="316"/>
      <c r="PBA89" s="139"/>
      <c r="PBB89" s="316"/>
      <c r="PBC89" s="316"/>
      <c r="PBD89" s="316"/>
      <c r="PBE89" s="316"/>
      <c r="PBF89" s="316"/>
      <c r="PBG89" s="316"/>
      <c r="PBH89" s="316"/>
      <c r="PBI89" s="316"/>
      <c r="PBJ89" s="316"/>
      <c r="PBK89" s="316"/>
      <c r="PBL89" s="139"/>
      <c r="PBM89" s="316"/>
      <c r="PBN89" s="316"/>
      <c r="PBO89" s="316"/>
      <c r="PBP89" s="316"/>
      <c r="PBQ89" s="316"/>
      <c r="PBR89" s="316"/>
      <c r="PBS89" s="316"/>
      <c r="PBT89" s="316"/>
      <c r="PBU89" s="316"/>
      <c r="PBV89" s="316"/>
      <c r="PBW89" s="139"/>
      <c r="PBX89" s="316"/>
      <c r="PBY89" s="316"/>
      <c r="PBZ89" s="316"/>
      <c r="PCA89" s="316"/>
      <c r="PCB89" s="316"/>
      <c r="PCC89" s="316"/>
      <c r="PCD89" s="316"/>
      <c r="PCE89" s="316"/>
      <c r="PCF89" s="316"/>
      <c r="PCG89" s="316"/>
      <c r="PCH89" s="139"/>
      <c r="PCI89" s="316"/>
      <c r="PCJ89" s="316"/>
      <c r="PCK89" s="316"/>
      <c r="PCL89" s="316"/>
      <c r="PCM89" s="316"/>
      <c r="PCN89" s="316"/>
      <c r="PCO89" s="316"/>
      <c r="PCP89" s="316"/>
      <c r="PCQ89" s="316"/>
      <c r="PCR89" s="316"/>
      <c r="PCS89" s="139"/>
      <c r="PCT89" s="316"/>
      <c r="PCU89" s="316"/>
      <c r="PCV89" s="316"/>
      <c r="PCW89" s="316"/>
      <c r="PCX89" s="316"/>
      <c r="PCY89" s="316"/>
      <c r="PCZ89" s="316"/>
      <c r="PDA89" s="316"/>
      <c r="PDB89" s="316"/>
      <c r="PDC89" s="316"/>
      <c r="PDD89" s="139"/>
      <c r="PDE89" s="316"/>
      <c r="PDF89" s="316"/>
      <c r="PDG89" s="316"/>
      <c r="PDH89" s="316"/>
      <c r="PDI89" s="316"/>
      <c r="PDJ89" s="316"/>
      <c r="PDK89" s="316"/>
      <c r="PDL89" s="316"/>
      <c r="PDM89" s="316"/>
      <c r="PDN89" s="316"/>
      <c r="PDO89" s="139"/>
      <c r="PDP89" s="316"/>
      <c r="PDQ89" s="316"/>
      <c r="PDR89" s="316"/>
      <c r="PDS89" s="316"/>
      <c r="PDT89" s="316"/>
      <c r="PDU89" s="316"/>
      <c r="PDV89" s="316"/>
      <c r="PDW89" s="316"/>
      <c r="PDX89" s="316"/>
      <c r="PDY89" s="316"/>
      <c r="PDZ89" s="139"/>
      <c r="PEA89" s="316"/>
      <c r="PEB89" s="316"/>
      <c r="PEC89" s="316"/>
      <c r="PED89" s="316"/>
      <c r="PEE89" s="316"/>
      <c r="PEF89" s="316"/>
      <c r="PEG89" s="316"/>
      <c r="PEH89" s="316"/>
      <c r="PEI89" s="316"/>
      <c r="PEJ89" s="316"/>
      <c r="PEK89" s="139"/>
      <c r="PEL89" s="316"/>
      <c r="PEM89" s="316"/>
      <c r="PEN89" s="316"/>
      <c r="PEO89" s="316"/>
      <c r="PEP89" s="316"/>
      <c r="PEQ89" s="316"/>
      <c r="PER89" s="316"/>
      <c r="PES89" s="316"/>
      <c r="PET89" s="316"/>
      <c r="PEU89" s="316"/>
      <c r="PEV89" s="139"/>
      <c r="PEW89" s="316"/>
      <c r="PEX89" s="316"/>
      <c r="PEY89" s="316"/>
      <c r="PEZ89" s="316"/>
      <c r="PFA89" s="316"/>
      <c r="PFB89" s="316"/>
      <c r="PFC89" s="316"/>
      <c r="PFD89" s="316"/>
      <c r="PFE89" s="316"/>
      <c r="PFF89" s="316"/>
      <c r="PFG89" s="139"/>
      <c r="PFH89" s="316"/>
      <c r="PFI89" s="316"/>
      <c r="PFJ89" s="316"/>
      <c r="PFK89" s="316"/>
      <c r="PFL89" s="316"/>
      <c r="PFM89" s="316"/>
      <c r="PFN89" s="316"/>
      <c r="PFO89" s="316"/>
      <c r="PFP89" s="316"/>
      <c r="PFQ89" s="316"/>
      <c r="PFR89" s="139"/>
      <c r="PFS89" s="316"/>
      <c r="PFT89" s="316"/>
      <c r="PFU89" s="316"/>
      <c r="PFV89" s="316"/>
      <c r="PFW89" s="316"/>
      <c r="PFX89" s="316"/>
      <c r="PFY89" s="316"/>
      <c r="PFZ89" s="316"/>
      <c r="PGA89" s="316"/>
      <c r="PGB89" s="316"/>
      <c r="PGC89" s="139"/>
      <c r="PGD89" s="316"/>
      <c r="PGE89" s="316"/>
      <c r="PGF89" s="316"/>
      <c r="PGG89" s="316"/>
      <c r="PGH89" s="316"/>
      <c r="PGI89" s="316"/>
      <c r="PGJ89" s="316"/>
      <c r="PGK89" s="316"/>
      <c r="PGL89" s="316"/>
      <c r="PGM89" s="316"/>
      <c r="PGN89" s="139"/>
      <c r="PGO89" s="316"/>
      <c r="PGP89" s="316"/>
      <c r="PGQ89" s="316"/>
      <c r="PGR89" s="316"/>
      <c r="PGS89" s="316"/>
      <c r="PGT89" s="316"/>
      <c r="PGU89" s="316"/>
      <c r="PGV89" s="316"/>
      <c r="PGW89" s="316"/>
      <c r="PGX89" s="316"/>
      <c r="PGY89" s="139"/>
      <c r="PGZ89" s="316"/>
      <c r="PHA89" s="316"/>
      <c r="PHB89" s="316"/>
      <c r="PHC89" s="316"/>
      <c r="PHD89" s="316"/>
      <c r="PHE89" s="316"/>
      <c r="PHF89" s="316"/>
      <c r="PHG89" s="316"/>
      <c r="PHH89" s="316"/>
      <c r="PHI89" s="316"/>
      <c r="PHJ89" s="139"/>
      <c r="PHK89" s="316"/>
      <c r="PHL89" s="316"/>
      <c r="PHM89" s="316"/>
      <c r="PHN89" s="316"/>
      <c r="PHO89" s="316"/>
      <c r="PHP89" s="316"/>
      <c r="PHQ89" s="316"/>
      <c r="PHR89" s="316"/>
      <c r="PHS89" s="316"/>
      <c r="PHT89" s="316"/>
      <c r="PHU89" s="139"/>
      <c r="PHV89" s="316"/>
      <c r="PHW89" s="316"/>
      <c r="PHX89" s="316"/>
      <c r="PHY89" s="316"/>
      <c r="PHZ89" s="316"/>
      <c r="PIA89" s="316"/>
      <c r="PIB89" s="316"/>
      <c r="PIC89" s="316"/>
      <c r="PID89" s="316"/>
      <c r="PIE89" s="316"/>
      <c r="PIF89" s="139"/>
      <c r="PIG89" s="316"/>
      <c r="PIH89" s="316"/>
      <c r="PII89" s="316"/>
      <c r="PIJ89" s="316"/>
      <c r="PIK89" s="316"/>
      <c r="PIL89" s="316"/>
      <c r="PIM89" s="316"/>
      <c r="PIN89" s="316"/>
      <c r="PIO89" s="316"/>
      <c r="PIP89" s="316"/>
      <c r="PIQ89" s="139"/>
      <c r="PIR89" s="316"/>
      <c r="PIS89" s="316"/>
      <c r="PIT89" s="316"/>
      <c r="PIU89" s="316"/>
      <c r="PIV89" s="316"/>
      <c r="PIW89" s="316"/>
      <c r="PIX89" s="316"/>
      <c r="PIY89" s="316"/>
      <c r="PIZ89" s="316"/>
      <c r="PJA89" s="316"/>
      <c r="PJB89" s="139"/>
      <c r="PJC89" s="316"/>
      <c r="PJD89" s="316"/>
      <c r="PJE89" s="316"/>
      <c r="PJF89" s="316"/>
      <c r="PJG89" s="316"/>
      <c r="PJH89" s="316"/>
      <c r="PJI89" s="316"/>
      <c r="PJJ89" s="316"/>
      <c r="PJK89" s="316"/>
      <c r="PJL89" s="316"/>
      <c r="PJM89" s="139"/>
      <c r="PJN89" s="316"/>
      <c r="PJO89" s="316"/>
      <c r="PJP89" s="316"/>
      <c r="PJQ89" s="316"/>
      <c r="PJR89" s="316"/>
      <c r="PJS89" s="316"/>
      <c r="PJT89" s="316"/>
      <c r="PJU89" s="316"/>
      <c r="PJV89" s="316"/>
      <c r="PJW89" s="316"/>
      <c r="PJX89" s="139"/>
      <c r="PJY89" s="316"/>
      <c r="PJZ89" s="316"/>
      <c r="PKA89" s="316"/>
      <c r="PKB89" s="316"/>
      <c r="PKC89" s="316"/>
      <c r="PKD89" s="316"/>
      <c r="PKE89" s="316"/>
      <c r="PKF89" s="316"/>
      <c r="PKG89" s="316"/>
      <c r="PKH89" s="316"/>
      <c r="PKI89" s="139"/>
      <c r="PKJ89" s="316"/>
      <c r="PKK89" s="316"/>
      <c r="PKL89" s="316"/>
      <c r="PKM89" s="316"/>
      <c r="PKN89" s="316"/>
      <c r="PKO89" s="316"/>
      <c r="PKP89" s="316"/>
      <c r="PKQ89" s="316"/>
      <c r="PKR89" s="316"/>
      <c r="PKS89" s="316"/>
      <c r="PKT89" s="139"/>
      <c r="PKU89" s="316"/>
      <c r="PKV89" s="316"/>
      <c r="PKW89" s="316"/>
      <c r="PKX89" s="316"/>
      <c r="PKY89" s="316"/>
      <c r="PKZ89" s="316"/>
      <c r="PLA89" s="316"/>
      <c r="PLB89" s="316"/>
      <c r="PLC89" s="316"/>
      <c r="PLD89" s="316"/>
      <c r="PLE89" s="139"/>
      <c r="PLF89" s="316"/>
      <c r="PLG89" s="316"/>
      <c r="PLH89" s="316"/>
      <c r="PLI89" s="316"/>
      <c r="PLJ89" s="316"/>
      <c r="PLK89" s="316"/>
      <c r="PLL89" s="316"/>
      <c r="PLM89" s="316"/>
      <c r="PLN89" s="316"/>
      <c r="PLO89" s="316"/>
      <c r="PLP89" s="139"/>
      <c r="PLQ89" s="316"/>
      <c r="PLR89" s="316"/>
      <c r="PLS89" s="316"/>
      <c r="PLT89" s="316"/>
      <c r="PLU89" s="316"/>
      <c r="PLV89" s="316"/>
      <c r="PLW89" s="316"/>
      <c r="PLX89" s="316"/>
      <c r="PLY89" s="316"/>
      <c r="PLZ89" s="316"/>
      <c r="PMA89" s="139"/>
      <c r="PMB89" s="316"/>
      <c r="PMC89" s="316"/>
      <c r="PMD89" s="316"/>
      <c r="PME89" s="316"/>
      <c r="PMF89" s="316"/>
      <c r="PMG89" s="316"/>
      <c r="PMH89" s="316"/>
      <c r="PMI89" s="316"/>
      <c r="PMJ89" s="316"/>
      <c r="PMK89" s="316"/>
      <c r="PML89" s="139"/>
      <c r="PMM89" s="316"/>
      <c r="PMN89" s="316"/>
      <c r="PMO89" s="316"/>
      <c r="PMP89" s="316"/>
      <c r="PMQ89" s="316"/>
      <c r="PMR89" s="316"/>
      <c r="PMS89" s="316"/>
      <c r="PMT89" s="316"/>
      <c r="PMU89" s="316"/>
      <c r="PMV89" s="316"/>
      <c r="PMW89" s="139"/>
      <c r="PMX89" s="316"/>
      <c r="PMY89" s="316"/>
      <c r="PMZ89" s="316"/>
      <c r="PNA89" s="316"/>
      <c r="PNB89" s="316"/>
      <c r="PNC89" s="316"/>
      <c r="PND89" s="316"/>
      <c r="PNE89" s="316"/>
      <c r="PNF89" s="316"/>
      <c r="PNG89" s="316"/>
      <c r="PNH89" s="139"/>
      <c r="PNI89" s="316"/>
      <c r="PNJ89" s="316"/>
      <c r="PNK89" s="316"/>
      <c r="PNL89" s="316"/>
      <c r="PNM89" s="316"/>
      <c r="PNN89" s="316"/>
      <c r="PNO89" s="316"/>
      <c r="PNP89" s="316"/>
      <c r="PNQ89" s="316"/>
      <c r="PNR89" s="316"/>
      <c r="PNS89" s="139"/>
      <c r="PNT89" s="316"/>
      <c r="PNU89" s="316"/>
      <c r="PNV89" s="316"/>
      <c r="PNW89" s="316"/>
      <c r="PNX89" s="316"/>
      <c r="PNY89" s="316"/>
      <c r="PNZ89" s="316"/>
      <c r="POA89" s="316"/>
      <c r="POB89" s="316"/>
      <c r="POC89" s="316"/>
      <c r="POD89" s="139"/>
      <c r="POE89" s="316"/>
      <c r="POF89" s="316"/>
      <c r="POG89" s="316"/>
      <c r="POH89" s="316"/>
      <c r="POI89" s="316"/>
      <c r="POJ89" s="316"/>
      <c r="POK89" s="316"/>
      <c r="POL89" s="316"/>
      <c r="POM89" s="316"/>
      <c r="PON89" s="316"/>
      <c r="POO89" s="139"/>
      <c r="POP89" s="316"/>
      <c r="POQ89" s="316"/>
      <c r="POR89" s="316"/>
      <c r="POS89" s="316"/>
      <c r="POT89" s="316"/>
      <c r="POU89" s="316"/>
      <c r="POV89" s="316"/>
      <c r="POW89" s="316"/>
      <c r="POX89" s="316"/>
      <c r="POY89" s="316"/>
      <c r="POZ89" s="139"/>
      <c r="PPA89" s="316"/>
      <c r="PPB89" s="316"/>
      <c r="PPC89" s="316"/>
      <c r="PPD89" s="316"/>
      <c r="PPE89" s="316"/>
      <c r="PPF89" s="316"/>
      <c r="PPG89" s="316"/>
      <c r="PPH89" s="316"/>
      <c r="PPI89" s="316"/>
      <c r="PPJ89" s="316"/>
      <c r="PPK89" s="139"/>
      <c r="PPL89" s="316"/>
      <c r="PPM89" s="316"/>
      <c r="PPN89" s="316"/>
      <c r="PPO89" s="316"/>
      <c r="PPP89" s="316"/>
      <c r="PPQ89" s="316"/>
      <c r="PPR89" s="316"/>
      <c r="PPS89" s="316"/>
      <c r="PPT89" s="316"/>
      <c r="PPU89" s="316"/>
      <c r="PPV89" s="139"/>
      <c r="PPW89" s="316"/>
      <c r="PPX89" s="316"/>
      <c r="PPY89" s="316"/>
      <c r="PPZ89" s="316"/>
      <c r="PQA89" s="316"/>
      <c r="PQB89" s="316"/>
      <c r="PQC89" s="316"/>
      <c r="PQD89" s="316"/>
      <c r="PQE89" s="316"/>
      <c r="PQF89" s="316"/>
      <c r="PQG89" s="139"/>
      <c r="PQH89" s="316"/>
      <c r="PQI89" s="316"/>
      <c r="PQJ89" s="316"/>
      <c r="PQK89" s="316"/>
      <c r="PQL89" s="316"/>
      <c r="PQM89" s="316"/>
      <c r="PQN89" s="316"/>
      <c r="PQO89" s="316"/>
      <c r="PQP89" s="316"/>
      <c r="PQQ89" s="316"/>
      <c r="PQR89" s="139"/>
      <c r="PQS89" s="316"/>
      <c r="PQT89" s="316"/>
      <c r="PQU89" s="316"/>
      <c r="PQV89" s="316"/>
      <c r="PQW89" s="316"/>
      <c r="PQX89" s="316"/>
      <c r="PQY89" s="316"/>
      <c r="PQZ89" s="316"/>
      <c r="PRA89" s="316"/>
      <c r="PRB89" s="316"/>
      <c r="PRC89" s="139"/>
      <c r="PRD89" s="316"/>
      <c r="PRE89" s="316"/>
      <c r="PRF89" s="316"/>
      <c r="PRG89" s="316"/>
      <c r="PRH89" s="316"/>
      <c r="PRI89" s="316"/>
      <c r="PRJ89" s="316"/>
      <c r="PRK89" s="316"/>
      <c r="PRL89" s="316"/>
      <c r="PRM89" s="316"/>
      <c r="PRN89" s="139"/>
      <c r="PRO89" s="316"/>
      <c r="PRP89" s="316"/>
      <c r="PRQ89" s="316"/>
      <c r="PRR89" s="316"/>
      <c r="PRS89" s="316"/>
      <c r="PRT89" s="316"/>
      <c r="PRU89" s="316"/>
      <c r="PRV89" s="316"/>
      <c r="PRW89" s="316"/>
      <c r="PRX89" s="316"/>
      <c r="PRY89" s="139"/>
      <c r="PRZ89" s="316"/>
      <c r="PSA89" s="316"/>
      <c r="PSB89" s="316"/>
      <c r="PSC89" s="316"/>
      <c r="PSD89" s="316"/>
      <c r="PSE89" s="316"/>
      <c r="PSF89" s="316"/>
      <c r="PSG89" s="316"/>
      <c r="PSH89" s="316"/>
      <c r="PSI89" s="316"/>
      <c r="PSJ89" s="139"/>
      <c r="PSK89" s="316"/>
      <c r="PSL89" s="316"/>
      <c r="PSM89" s="316"/>
      <c r="PSN89" s="316"/>
      <c r="PSO89" s="316"/>
      <c r="PSP89" s="316"/>
      <c r="PSQ89" s="316"/>
      <c r="PSR89" s="316"/>
      <c r="PSS89" s="316"/>
      <c r="PST89" s="316"/>
      <c r="PSU89" s="139"/>
      <c r="PSV89" s="316"/>
      <c r="PSW89" s="316"/>
      <c r="PSX89" s="316"/>
      <c r="PSY89" s="316"/>
      <c r="PSZ89" s="316"/>
      <c r="PTA89" s="316"/>
      <c r="PTB89" s="316"/>
      <c r="PTC89" s="316"/>
      <c r="PTD89" s="316"/>
      <c r="PTE89" s="316"/>
      <c r="PTF89" s="139"/>
      <c r="PTG89" s="316"/>
      <c r="PTH89" s="316"/>
      <c r="PTI89" s="316"/>
      <c r="PTJ89" s="316"/>
      <c r="PTK89" s="316"/>
      <c r="PTL89" s="316"/>
      <c r="PTM89" s="316"/>
      <c r="PTN89" s="316"/>
      <c r="PTO89" s="316"/>
      <c r="PTP89" s="316"/>
      <c r="PTQ89" s="139"/>
      <c r="PTR89" s="316"/>
      <c r="PTS89" s="316"/>
      <c r="PTT89" s="316"/>
      <c r="PTU89" s="316"/>
      <c r="PTV89" s="316"/>
      <c r="PTW89" s="316"/>
      <c r="PTX89" s="316"/>
      <c r="PTY89" s="316"/>
      <c r="PTZ89" s="316"/>
      <c r="PUA89" s="316"/>
      <c r="PUB89" s="139"/>
      <c r="PUC89" s="316"/>
      <c r="PUD89" s="316"/>
      <c r="PUE89" s="316"/>
      <c r="PUF89" s="316"/>
      <c r="PUG89" s="316"/>
      <c r="PUH89" s="316"/>
      <c r="PUI89" s="316"/>
      <c r="PUJ89" s="316"/>
      <c r="PUK89" s="316"/>
      <c r="PUL89" s="316"/>
      <c r="PUM89" s="139"/>
      <c r="PUN89" s="316"/>
      <c r="PUO89" s="316"/>
      <c r="PUP89" s="316"/>
      <c r="PUQ89" s="316"/>
      <c r="PUR89" s="316"/>
      <c r="PUS89" s="316"/>
      <c r="PUT89" s="316"/>
      <c r="PUU89" s="316"/>
      <c r="PUV89" s="316"/>
      <c r="PUW89" s="316"/>
      <c r="PUX89" s="139"/>
      <c r="PUY89" s="316"/>
      <c r="PUZ89" s="316"/>
      <c r="PVA89" s="316"/>
      <c r="PVB89" s="316"/>
      <c r="PVC89" s="316"/>
      <c r="PVD89" s="316"/>
      <c r="PVE89" s="316"/>
      <c r="PVF89" s="316"/>
      <c r="PVG89" s="316"/>
      <c r="PVH89" s="316"/>
      <c r="PVI89" s="139"/>
      <c r="PVJ89" s="316"/>
      <c r="PVK89" s="316"/>
      <c r="PVL89" s="316"/>
      <c r="PVM89" s="316"/>
      <c r="PVN89" s="316"/>
      <c r="PVO89" s="316"/>
      <c r="PVP89" s="316"/>
      <c r="PVQ89" s="316"/>
      <c r="PVR89" s="316"/>
      <c r="PVS89" s="316"/>
      <c r="PVT89" s="139"/>
      <c r="PVU89" s="316"/>
      <c r="PVV89" s="316"/>
      <c r="PVW89" s="316"/>
      <c r="PVX89" s="316"/>
      <c r="PVY89" s="316"/>
      <c r="PVZ89" s="316"/>
      <c r="PWA89" s="316"/>
      <c r="PWB89" s="316"/>
      <c r="PWC89" s="316"/>
      <c r="PWD89" s="316"/>
      <c r="PWE89" s="139"/>
      <c r="PWF89" s="316"/>
      <c r="PWG89" s="316"/>
      <c r="PWH89" s="316"/>
      <c r="PWI89" s="316"/>
      <c r="PWJ89" s="316"/>
      <c r="PWK89" s="316"/>
      <c r="PWL89" s="316"/>
      <c r="PWM89" s="316"/>
      <c r="PWN89" s="316"/>
      <c r="PWO89" s="316"/>
      <c r="PWP89" s="139"/>
      <c r="PWQ89" s="316"/>
      <c r="PWR89" s="316"/>
      <c r="PWS89" s="316"/>
      <c r="PWT89" s="316"/>
      <c r="PWU89" s="316"/>
      <c r="PWV89" s="316"/>
      <c r="PWW89" s="316"/>
      <c r="PWX89" s="316"/>
      <c r="PWY89" s="316"/>
      <c r="PWZ89" s="316"/>
      <c r="PXA89" s="139"/>
      <c r="PXB89" s="316"/>
      <c r="PXC89" s="316"/>
      <c r="PXD89" s="316"/>
      <c r="PXE89" s="316"/>
      <c r="PXF89" s="316"/>
      <c r="PXG89" s="316"/>
      <c r="PXH89" s="316"/>
      <c r="PXI89" s="316"/>
      <c r="PXJ89" s="316"/>
      <c r="PXK89" s="316"/>
      <c r="PXL89" s="139"/>
      <c r="PXM89" s="316"/>
      <c r="PXN89" s="316"/>
      <c r="PXO89" s="316"/>
      <c r="PXP89" s="316"/>
      <c r="PXQ89" s="316"/>
      <c r="PXR89" s="316"/>
      <c r="PXS89" s="316"/>
      <c r="PXT89" s="316"/>
      <c r="PXU89" s="316"/>
      <c r="PXV89" s="316"/>
      <c r="PXW89" s="139"/>
      <c r="PXX89" s="316"/>
      <c r="PXY89" s="316"/>
      <c r="PXZ89" s="316"/>
      <c r="PYA89" s="316"/>
      <c r="PYB89" s="316"/>
      <c r="PYC89" s="316"/>
      <c r="PYD89" s="316"/>
      <c r="PYE89" s="316"/>
      <c r="PYF89" s="316"/>
      <c r="PYG89" s="316"/>
      <c r="PYH89" s="139"/>
      <c r="PYI89" s="316"/>
      <c r="PYJ89" s="316"/>
      <c r="PYK89" s="316"/>
      <c r="PYL89" s="316"/>
      <c r="PYM89" s="316"/>
      <c r="PYN89" s="316"/>
      <c r="PYO89" s="316"/>
      <c r="PYP89" s="316"/>
      <c r="PYQ89" s="316"/>
      <c r="PYR89" s="316"/>
      <c r="PYS89" s="139"/>
      <c r="PYT89" s="316"/>
      <c r="PYU89" s="316"/>
      <c r="PYV89" s="316"/>
      <c r="PYW89" s="316"/>
      <c r="PYX89" s="316"/>
      <c r="PYY89" s="316"/>
      <c r="PYZ89" s="316"/>
      <c r="PZA89" s="316"/>
      <c r="PZB89" s="316"/>
      <c r="PZC89" s="316"/>
      <c r="PZD89" s="139"/>
      <c r="PZE89" s="316"/>
      <c r="PZF89" s="316"/>
      <c r="PZG89" s="316"/>
      <c r="PZH89" s="316"/>
      <c r="PZI89" s="316"/>
      <c r="PZJ89" s="316"/>
      <c r="PZK89" s="316"/>
      <c r="PZL89" s="316"/>
      <c r="PZM89" s="316"/>
      <c r="PZN89" s="316"/>
      <c r="PZO89" s="139"/>
      <c r="PZP89" s="316"/>
      <c r="PZQ89" s="316"/>
      <c r="PZR89" s="316"/>
      <c r="PZS89" s="316"/>
      <c r="PZT89" s="316"/>
      <c r="PZU89" s="316"/>
      <c r="PZV89" s="316"/>
      <c r="PZW89" s="316"/>
      <c r="PZX89" s="316"/>
      <c r="PZY89" s="316"/>
      <c r="PZZ89" s="139"/>
      <c r="QAA89" s="316"/>
      <c r="QAB89" s="316"/>
      <c r="QAC89" s="316"/>
      <c r="QAD89" s="316"/>
      <c r="QAE89" s="316"/>
      <c r="QAF89" s="316"/>
      <c r="QAG89" s="316"/>
      <c r="QAH89" s="316"/>
      <c r="QAI89" s="316"/>
      <c r="QAJ89" s="316"/>
      <c r="QAK89" s="139"/>
      <c r="QAL89" s="316"/>
      <c r="QAM89" s="316"/>
      <c r="QAN89" s="316"/>
      <c r="QAO89" s="316"/>
      <c r="QAP89" s="316"/>
      <c r="QAQ89" s="316"/>
      <c r="QAR89" s="316"/>
      <c r="QAS89" s="316"/>
      <c r="QAT89" s="316"/>
      <c r="QAU89" s="316"/>
      <c r="QAV89" s="139"/>
      <c r="QAW89" s="316"/>
      <c r="QAX89" s="316"/>
      <c r="QAY89" s="316"/>
      <c r="QAZ89" s="316"/>
      <c r="QBA89" s="316"/>
      <c r="QBB89" s="316"/>
      <c r="QBC89" s="316"/>
      <c r="QBD89" s="316"/>
      <c r="QBE89" s="316"/>
      <c r="QBF89" s="316"/>
      <c r="QBG89" s="139"/>
      <c r="QBH89" s="316"/>
      <c r="QBI89" s="316"/>
      <c r="QBJ89" s="316"/>
      <c r="QBK89" s="316"/>
      <c r="QBL89" s="316"/>
      <c r="QBM89" s="316"/>
      <c r="QBN89" s="316"/>
      <c r="QBO89" s="316"/>
      <c r="QBP89" s="316"/>
      <c r="QBQ89" s="316"/>
      <c r="QBR89" s="139"/>
      <c r="QBS89" s="316"/>
      <c r="QBT89" s="316"/>
      <c r="QBU89" s="316"/>
      <c r="QBV89" s="316"/>
      <c r="QBW89" s="316"/>
      <c r="QBX89" s="316"/>
      <c r="QBY89" s="316"/>
      <c r="QBZ89" s="316"/>
      <c r="QCA89" s="316"/>
      <c r="QCB89" s="316"/>
      <c r="QCC89" s="139"/>
      <c r="QCD89" s="316"/>
      <c r="QCE89" s="316"/>
      <c r="QCF89" s="316"/>
      <c r="QCG89" s="316"/>
      <c r="QCH89" s="316"/>
      <c r="QCI89" s="316"/>
      <c r="QCJ89" s="316"/>
      <c r="QCK89" s="316"/>
      <c r="QCL89" s="316"/>
      <c r="QCM89" s="316"/>
      <c r="QCN89" s="139"/>
      <c r="QCO89" s="316"/>
      <c r="QCP89" s="316"/>
      <c r="QCQ89" s="316"/>
      <c r="QCR89" s="316"/>
      <c r="QCS89" s="316"/>
      <c r="QCT89" s="316"/>
      <c r="QCU89" s="316"/>
      <c r="QCV89" s="316"/>
      <c r="QCW89" s="316"/>
      <c r="QCX89" s="316"/>
      <c r="QCY89" s="139"/>
      <c r="QCZ89" s="316"/>
      <c r="QDA89" s="316"/>
      <c r="QDB89" s="316"/>
      <c r="QDC89" s="316"/>
      <c r="QDD89" s="316"/>
      <c r="QDE89" s="316"/>
      <c r="QDF89" s="316"/>
      <c r="QDG89" s="316"/>
      <c r="QDH89" s="316"/>
      <c r="QDI89" s="316"/>
      <c r="QDJ89" s="139"/>
      <c r="QDK89" s="316"/>
      <c r="QDL89" s="316"/>
      <c r="QDM89" s="316"/>
      <c r="QDN89" s="316"/>
      <c r="QDO89" s="316"/>
      <c r="QDP89" s="316"/>
      <c r="QDQ89" s="316"/>
      <c r="QDR89" s="316"/>
      <c r="QDS89" s="316"/>
      <c r="QDT89" s="316"/>
      <c r="QDU89" s="139"/>
      <c r="QDV89" s="316"/>
      <c r="QDW89" s="316"/>
      <c r="QDX89" s="316"/>
      <c r="QDY89" s="316"/>
      <c r="QDZ89" s="316"/>
      <c r="QEA89" s="316"/>
      <c r="QEB89" s="316"/>
      <c r="QEC89" s="316"/>
      <c r="QED89" s="316"/>
      <c r="QEE89" s="316"/>
      <c r="QEF89" s="139"/>
      <c r="QEG89" s="316"/>
      <c r="QEH89" s="316"/>
      <c r="QEI89" s="316"/>
      <c r="QEJ89" s="316"/>
      <c r="QEK89" s="316"/>
      <c r="QEL89" s="316"/>
      <c r="QEM89" s="316"/>
      <c r="QEN89" s="316"/>
      <c r="QEO89" s="316"/>
      <c r="QEP89" s="316"/>
      <c r="QEQ89" s="139"/>
      <c r="QER89" s="316"/>
      <c r="QES89" s="316"/>
      <c r="QET89" s="316"/>
      <c r="QEU89" s="316"/>
      <c r="QEV89" s="316"/>
      <c r="QEW89" s="316"/>
      <c r="QEX89" s="316"/>
      <c r="QEY89" s="316"/>
      <c r="QEZ89" s="316"/>
      <c r="QFA89" s="316"/>
      <c r="QFB89" s="139"/>
      <c r="QFC89" s="316"/>
      <c r="QFD89" s="316"/>
      <c r="QFE89" s="316"/>
      <c r="QFF89" s="316"/>
      <c r="QFG89" s="316"/>
      <c r="QFH89" s="316"/>
      <c r="QFI89" s="316"/>
      <c r="QFJ89" s="316"/>
      <c r="QFK89" s="316"/>
      <c r="QFL89" s="316"/>
      <c r="QFM89" s="139"/>
      <c r="QFN89" s="316"/>
      <c r="QFO89" s="316"/>
      <c r="QFP89" s="316"/>
      <c r="QFQ89" s="316"/>
      <c r="QFR89" s="316"/>
      <c r="QFS89" s="316"/>
      <c r="QFT89" s="316"/>
      <c r="QFU89" s="316"/>
      <c r="QFV89" s="316"/>
      <c r="QFW89" s="316"/>
      <c r="QFX89" s="139"/>
      <c r="QFY89" s="316"/>
      <c r="QFZ89" s="316"/>
      <c r="QGA89" s="316"/>
      <c r="QGB89" s="316"/>
      <c r="QGC89" s="316"/>
      <c r="QGD89" s="316"/>
      <c r="QGE89" s="316"/>
      <c r="QGF89" s="316"/>
      <c r="QGG89" s="316"/>
      <c r="QGH89" s="316"/>
      <c r="QGI89" s="139"/>
      <c r="QGJ89" s="316"/>
      <c r="QGK89" s="316"/>
      <c r="QGL89" s="316"/>
      <c r="QGM89" s="316"/>
      <c r="QGN89" s="316"/>
      <c r="QGO89" s="316"/>
      <c r="QGP89" s="316"/>
      <c r="QGQ89" s="316"/>
      <c r="QGR89" s="316"/>
      <c r="QGS89" s="316"/>
      <c r="QGT89" s="139"/>
      <c r="QGU89" s="316"/>
      <c r="QGV89" s="316"/>
      <c r="QGW89" s="316"/>
      <c r="QGX89" s="316"/>
      <c r="QGY89" s="316"/>
      <c r="QGZ89" s="316"/>
      <c r="QHA89" s="316"/>
      <c r="QHB89" s="316"/>
      <c r="QHC89" s="316"/>
      <c r="QHD89" s="316"/>
      <c r="QHE89" s="139"/>
      <c r="QHF89" s="316"/>
      <c r="QHG89" s="316"/>
      <c r="QHH89" s="316"/>
      <c r="QHI89" s="316"/>
      <c r="QHJ89" s="316"/>
      <c r="QHK89" s="316"/>
      <c r="QHL89" s="316"/>
      <c r="QHM89" s="316"/>
      <c r="QHN89" s="316"/>
      <c r="QHO89" s="316"/>
      <c r="QHP89" s="139"/>
      <c r="QHQ89" s="316"/>
      <c r="QHR89" s="316"/>
      <c r="QHS89" s="316"/>
      <c r="QHT89" s="316"/>
      <c r="QHU89" s="316"/>
      <c r="QHV89" s="316"/>
      <c r="QHW89" s="316"/>
      <c r="QHX89" s="316"/>
      <c r="QHY89" s="316"/>
      <c r="QHZ89" s="316"/>
      <c r="QIA89" s="139"/>
      <c r="QIB89" s="316"/>
      <c r="QIC89" s="316"/>
      <c r="QID89" s="316"/>
      <c r="QIE89" s="316"/>
      <c r="QIF89" s="316"/>
      <c r="QIG89" s="316"/>
      <c r="QIH89" s="316"/>
      <c r="QII89" s="316"/>
      <c r="QIJ89" s="316"/>
      <c r="QIK89" s="316"/>
      <c r="QIL89" s="139"/>
      <c r="QIM89" s="316"/>
      <c r="QIN89" s="316"/>
      <c r="QIO89" s="316"/>
      <c r="QIP89" s="316"/>
      <c r="QIQ89" s="316"/>
      <c r="QIR89" s="316"/>
      <c r="QIS89" s="316"/>
      <c r="QIT89" s="316"/>
      <c r="QIU89" s="316"/>
      <c r="QIV89" s="316"/>
      <c r="QIW89" s="139"/>
      <c r="QIX89" s="316"/>
      <c r="QIY89" s="316"/>
      <c r="QIZ89" s="316"/>
      <c r="QJA89" s="316"/>
      <c r="QJB89" s="316"/>
      <c r="QJC89" s="316"/>
      <c r="QJD89" s="316"/>
      <c r="QJE89" s="316"/>
      <c r="QJF89" s="316"/>
      <c r="QJG89" s="316"/>
      <c r="QJH89" s="139"/>
      <c r="QJI89" s="316"/>
      <c r="QJJ89" s="316"/>
      <c r="QJK89" s="316"/>
      <c r="QJL89" s="316"/>
      <c r="QJM89" s="316"/>
      <c r="QJN89" s="316"/>
      <c r="QJO89" s="316"/>
      <c r="QJP89" s="316"/>
      <c r="QJQ89" s="316"/>
      <c r="QJR89" s="316"/>
      <c r="QJS89" s="139"/>
      <c r="QJT89" s="316"/>
      <c r="QJU89" s="316"/>
      <c r="QJV89" s="316"/>
      <c r="QJW89" s="316"/>
      <c r="QJX89" s="316"/>
      <c r="QJY89" s="316"/>
      <c r="QJZ89" s="316"/>
      <c r="QKA89" s="316"/>
      <c r="QKB89" s="316"/>
      <c r="QKC89" s="316"/>
      <c r="QKD89" s="139"/>
      <c r="QKE89" s="316"/>
      <c r="QKF89" s="316"/>
      <c r="QKG89" s="316"/>
      <c r="QKH89" s="316"/>
      <c r="QKI89" s="316"/>
      <c r="QKJ89" s="316"/>
      <c r="QKK89" s="316"/>
      <c r="QKL89" s="316"/>
      <c r="QKM89" s="316"/>
      <c r="QKN89" s="316"/>
      <c r="QKO89" s="139"/>
      <c r="QKP89" s="316"/>
      <c r="QKQ89" s="316"/>
      <c r="QKR89" s="316"/>
      <c r="QKS89" s="316"/>
      <c r="QKT89" s="316"/>
      <c r="QKU89" s="316"/>
      <c r="QKV89" s="316"/>
      <c r="QKW89" s="316"/>
      <c r="QKX89" s="316"/>
      <c r="QKY89" s="316"/>
      <c r="QKZ89" s="139"/>
      <c r="QLA89" s="316"/>
      <c r="QLB89" s="316"/>
      <c r="QLC89" s="316"/>
      <c r="QLD89" s="316"/>
      <c r="QLE89" s="316"/>
      <c r="QLF89" s="316"/>
      <c r="QLG89" s="316"/>
      <c r="QLH89" s="316"/>
      <c r="QLI89" s="316"/>
      <c r="QLJ89" s="316"/>
      <c r="QLK89" s="139"/>
      <c r="QLL89" s="316"/>
      <c r="QLM89" s="316"/>
      <c r="QLN89" s="316"/>
      <c r="QLO89" s="316"/>
      <c r="QLP89" s="316"/>
      <c r="QLQ89" s="316"/>
      <c r="QLR89" s="316"/>
      <c r="QLS89" s="316"/>
      <c r="QLT89" s="316"/>
      <c r="QLU89" s="316"/>
      <c r="QLV89" s="139"/>
      <c r="QLW89" s="316"/>
      <c r="QLX89" s="316"/>
      <c r="QLY89" s="316"/>
      <c r="QLZ89" s="316"/>
      <c r="QMA89" s="316"/>
      <c r="QMB89" s="316"/>
      <c r="QMC89" s="316"/>
      <c r="QMD89" s="316"/>
      <c r="QME89" s="316"/>
      <c r="QMF89" s="316"/>
      <c r="QMG89" s="139"/>
      <c r="QMH89" s="316"/>
      <c r="QMI89" s="316"/>
      <c r="QMJ89" s="316"/>
      <c r="QMK89" s="316"/>
      <c r="QML89" s="316"/>
      <c r="QMM89" s="316"/>
      <c r="QMN89" s="316"/>
      <c r="QMO89" s="316"/>
      <c r="QMP89" s="316"/>
      <c r="QMQ89" s="316"/>
      <c r="QMR89" s="139"/>
      <c r="QMS89" s="316"/>
      <c r="QMT89" s="316"/>
      <c r="QMU89" s="316"/>
      <c r="QMV89" s="316"/>
      <c r="QMW89" s="316"/>
      <c r="QMX89" s="316"/>
      <c r="QMY89" s="316"/>
      <c r="QMZ89" s="316"/>
      <c r="QNA89" s="316"/>
      <c r="QNB89" s="316"/>
      <c r="QNC89" s="139"/>
      <c r="QND89" s="316"/>
      <c r="QNE89" s="316"/>
      <c r="QNF89" s="316"/>
      <c r="QNG89" s="316"/>
      <c r="QNH89" s="316"/>
      <c r="QNI89" s="316"/>
      <c r="QNJ89" s="316"/>
      <c r="QNK89" s="316"/>
      <c r="QNL89" s="316"/>
      <c r="QNM89" s="316"/>
      <c r="QNN89" s="139"/>
      <c r="QNO89" s="316"/>
      <c r="QNP89" s="316"/>
      <c r="QNQ89" s="316"/>
      <c r="QNR89" s="316"/>
      <c r="QNS89" s="316"/>
      <c r="QNT89" s="316"/>
      <c r="QNU89" s="316"/>
      <c r="QNV89" s="316"/>
      <c r="QNW89" s="316"/>
      <c r="QNX89" s="316"/>
      <c r="QNY89" s="139"/>
      <c r="QNZ89" s="316"/>
      <c r="QOA89" s="316"/>
      <c r="QOB89" s="316"/>
      <c r="QOC89" s="316"/>
      <c r="QOD89" s="316"/>
      <c r="QOE89" s="316"/>
      <c r="QOF89" s="316"/>
      <c r="QOG89" s="316"/>
      <c r="QOH89" s="316"/>
      <c r="QOI89" s="316"/>
      <c r="QOJ89" s="139"/>
      <c r="QOK89" s="316"/>
      <c r="QOL89" s="316"/>
      <c r="QOM89" s="316"/>
      <c r="QON89" s="316"/>
      <c r="QOO89" s="316"/>
      <c r="QOP89" s="316"/>
      <c r="QOQ89" s="316"/>
      <c r="QOR89" s="316"/>
      <c r="QOS89" s="316"/>
      <c r="QOT89" s="316"/>
      <c r="QOU89" s="139"/>
      <c r="QOV89" s="316"/>
      <c r="QOW89" s="316"/>
      <c r="QOX89" s="316"/>
      <c r="QOY89" s="316"/>
      <c r="QOZ89" s="316"/>
      <c r="QPA89" s="316"/>
      <c r="QPB89" s="316"/>
      <c r="QPC89" s="316"/>
      <c r="QPD89" s="316"/>
      <c r="QPE89" s="316"/>
      <c r="QPF89" s="139"/>
      <c r="QPG89" s="316"/>
      <c r="QPH89" s="316"/>
      <c r="QPI89" s="316"/>
      <c r="QPJ89" s="316"/>
      <c r="QPK89" s="316"/>
      <c r="QPL89" s="316"/>
      <c r="QPM89" s="316"/>
      <c r="QPN89" s="316"/>
      <c r="QPO89" s="316"/>
      <c r="QPP89" s="316"/>
      <c r="QPQ89" s="139"/>
      <c r="QPR89" s="316"/>
      <c r="QPS89" s="316"/>
      <c r="QPT89" s="316"/>
      <c r="QPU89" s="316"/>
      <c r="QPV89" s="316"/>
      <c r="QPW89" s="316"/>
      <c r="QPX89" s="316"/>
      <c r="QPY89" s="316"/>
      <c r="QPZ89" s="316"/>
      <c r="QQA89" s="316"/>
      <c r="QQB89" s="139"/>
      <c r="QQC89" s="316"/>
      <c r="QQD89" s="316"/>
      <c r="QQE89" s="316"/>
      <c r="QQF89" s="316"/>
      <c r="QQG89" s="316"/>
      <c r="QQH89" s="316"/>
      <c r="QQI89" s="316"/>
      <c r="QQJ89" s="316"/>
      <c r="QQK89" s="316"/>
      <c r="QQL89" s="316"/>
      <c r="QQM89" s="139"/>
      <c r="QQN89" s="316"/>
      <c r="QQO89" s="316"/>
      <c r="QQP89" s="316"/>
      <c r="QQQ89" s="316"/>
      <c r="QQR89" s="316"/>
      <c r="QQS89" s="316"/>
      <c r="QQT89" s="316"/>
      <c r="QQU89" s="316"/>
      <c r="QQV89" s="316"/>
      <c r="QQW89" s="316"/>
      <c r="QQX89" s="139"/>
      <c r="QQY89" s="316"/>
      <c r="QQZ89" s="316"/>
      <c r="QRA89" s="316"/>
      <c r="QRB89" s="316"/>
      <c r="QRC89" s="316"/>
      <c r="QRD89" s="316"/>
      <c r="QRE89" s="316"/>
      <c r="QRF89" s="316"/>
      <c r="QRG89" s="316"/>
      <c r="QRH89" s="316"/>
      <c r="QRI89" s="139"/>
      <c r="QRJ89" s="316"/>
      <c r="QRK89" s="316"/>
      <c r="QRL89" s="316"/>
      <c r="QRM89" s="316"/>
      <c r="QRN89" s="316"/>
      <c r="QRO89" s="316"/>
      <c r="QRP89" s="316"/>
      <c r="QRQ89" s="316"/>
      <c r="QRR89" s="316"/>
      <c r="QRS89" s="316"/>
      <c r="QRT89" s="139"/>
      <c r="QRU89" s="316"/>
      <c r="QRV89" s="316"/>
      <c r="QRW89" s="316"/>
      <c r="QRX89" s="316"/>
      <c r="QRY89" s="316"/>
      <c r="QRZ89" s="316"/>
      <c r="QSA89" s="316"/>
      <c r="QSB89" s="316"/>
      <c r="QSC89" s="316"/>
      <c r="QSD89" s="316"/>
      <c r="QSE89" s="139"/>
      <c r="QSF89" s="316"/>
      <c r="QSG89" s="316"/>
      <c r="QSH89" s="316"/>
      <c r="QSI89" s="316"/>
      <c r="QSJ89" s="316"/>
      <c r="QSK89" s="316"/>
      <c r="QSL89" s="316"/>
      <c r="QSM89" s="316"/>
      <c r="QSN89" s="316"/>
      <c r="QSO89" s="316"/>
      <c r="QSP89" s="139"/>
      <c r="QSQ89" s="316"/>
      <c r="QSR89" s="316"/>
      <c r="QSS89" s="316"/>
      <c r="QST89" s="316"/>
      <c r="QSU89" s="316"/>
      <c r="QSV89" s="316"/>
      <c r="QSW89" s="316"/>
      <c r="QSX89" s="316"/>
      <c r="QSY89" s="316"/>
      <c r="QSZ89" s="316"/>
      <c r="QTA89" s="139"/>
      <c r="QTB89" s="316"/>
      <c r="QTC89" s="316"/>
      <c r="QTD89" s="316"/>
      <c r="QTE89" s="316"/>
      <c r="QTF89" s="316"/>
      <c r="QTG89" s="316"/>
      <c r="QTH89" s="316"/>
      <c r="QTI89" s="316"/>
      <c r="QTJ89" s="316"/>
      <c r="QTK89" s="316"/>
      <c r="QTL89" s="139"/>
      <c r="QTM89" s="316"/>
      <c r="QTN89" s="316"/>
      <c r="QTO89" s="316"/>
      <c r="QTP89" s="316"/>
      <c r="QTQ89" s="316"/>
      <c r="QTR89" s="316"/>
      <c r="QTS89" s="316"/>
      <c r="QTT89" s="316"/>
      <c r="QTU89" s="316"/>
      <c r="QTV89" s="316"/>
      <c r="QTW89" s="139"/>
      <c r="QTX89" s="316"/>
      <c r="QTY89" s="316"/>
      <c r="QTZ89" s="316"/>
      <c r="QUA89" s="316"/>
      <c r="QUB89" s="316"/>
      <c r="QUC89" s="316"/>
      <c r="QUD89" s="316"/>
      <c r="QUE89" s="316"/>
      <c r="QUF89" s="316"/>
      <c r="QUG89" s="316"/>
      <c r="QUH89" s="139"/>
      <c r="QUI89" s="316"/>
      <c r="QUJ89" s="316"/>
      <c r="QUK89" s="316"/>
      <c r="QUL89" s="316"/>
      <c r="QUM89" s="316"/>
      <c r="QUN89" s="316"/>
      <c r="QUO89" s="316"/>
      <c r="QUP89" s="316"/>
      <c r="QUQ89" s="316"/>
      <c r="QUR89" s="316"/>
      <c r="QUS89" s="139"/>
      <c r="QUT89" s="316"/>
      <c r="QUU89" s="316"/>
      <c r="QUV89" s="316"/>
      <c r="QUW89" s="316"/>
      <c r="QUX89" s="316"/>
      <c r="QUY89" s="316"/>
      <c r="QUZ89" s="316"/>
      <c r="QVA89" s="316"/>
      <c r="QVB89" s="316"/>
      <c r="QVC89" s="316"/>
      <c r="QVD89" s="139"/>
      <c r="QVE89" s="316"/>
      <c r="QVF89" s="316"/>
      <c r="QVG89" s="316"/>
      <c r="QVH89" s="316"/>
      <c r="QVI89" s="316"/>
      <c r="QVJ89" s="316"/>
      <c r="QVK89" s="316"/>
      <c r="QVL89" s="316"/>
      <c r="QVM89" s="316"/>
      <c r="QVN89" s="316"/>
      <c r="QVO89" s="139"/>
      <c r="QVP89" s="316"/>
      <c r="QVQ89" s="316"/>
      <c r="QVR89" s="316"/>
      <c r="QVS89" s="316"/>
      <c r="QVT89" s="316"/>
      <c r="QVU89" s="316"/>
      <c r="QVV89" s="316"/>
      <c r="QVW89" s="316"/>
      <c r="QVX89" s="316"/>
      <c r="QVY89" s="316"/>
      <c r="QVZ89" s="139"/>
      <c r="QWA89" s="316"/>
      <c r="QWB89" s="316"/>
      <c r="QWC89" s="316"/>
      <c r="QWD89" s="316"/>
      <c r="QWE89" s="316"/>
      <c r="QWF89" s="316"/>
      <c r="QWG89" s="316"/>
      <c r="QWH89" s="316"/>
      <c r="QWI89" s="316"/>
      <c r="QWJ89" s="316"/>
      <c r="QWK89" s="139"/>
      <c r="QWL89" s="316"/>
      <c r="QWM89" s="316"/>
      <c r="QWN89" s="316"/>
      <c r="QWO89" s="316"/>
      <c r="QWP89" s="316"/>
      <c r="QWQ89" s="316"/>
      <c r="QWR89" s="316"/>
      <c r="QWS89" s="316"/>
      <c r="QWT89" s="316"/>
      <c r="QWU89" s="316"/>
      <c r="QWV89" s="139"/>
      <c r="QWW89" s="316"/>
      <c r="QWX89" s="316"/>
      <c r="QWY89" s="316"/>
      <c r="QWZ89" s="316"/>
      <c r="QXA89" s="316"/>
      <c r="QXB89" s="316"/>
      <c r="QXC89" s="316"/>
      <c r="QXD89" s="316"/>
      <c r="QXE89" s="316"/>
      <c r="QXF89" s="316"/>
      <c r="QXG89" s="139"/>
      <c r="QXH89" s="316"/>
      <c r="QXI89" s="316"/>
      <c r="QXJ89" s="316"/>
      <c r="QXK89" s="316"/>
      <c r="QXL89" s="316"/>
      <c r="QXM89" s="316"/>
      <c r="QXN89" s="316"/>
      <c r="QXO89" s="316"/>
      <c r="QXP89" s="316"/>
      <c r="QXQ89" s="316"/>
      <c r="QXR89" s="139"/>
      <c r="QXS89" s="316"/>
      <c r="QXT89" s="316"/>
      <c r="QXU89" s="316"/>
      <c r="QXV89" s="316"/>
      <c r="QXW89" s="316"/>
      <c r="QXX89" s="316"/>
      <c r="QXY89" s="316"/>
      <c r="QXZ89" s="316"/>
      <c r="QYA89" s="316"/>
      <c r="QYB89" s="316"/>
      <c r="QYC89" s="139"/>
      <c r="QYD89" s="316"/>
      <c r="QYE89" s="316"/>
      <c r="QYF89" s="316"/>
      <c r="QYG89" s="316"/>
      <c r="QYH89" s="316"/>
      <c r="QYI89" s="316"/>
      <c r="QYJ89" s="316"/>
      <c r="QYK89" s="316"/>
      <c r="QYL89" s="316"/>
      <c r="QYM89" s="316"/>
      <c r="QYN89" s="139"/>
      <c r="QYO89" s="316"/>
      <c r="QYP89" s="316"/>
      <c r="QYQ89" s="316"/>
      <c r="QYR89" s="316"/>
      <c r="QYS89" s="316"/>
      <c r="QYT89" s="316"/>
      <c r="QYU89" s="316"/>
      <c r="QYV89" s="316"/>
      <c r="QYW89" s="316"/>
      <c r="QYX89" s="316"/>
      <c r="QYY89" s="139"/>
      <c r="QYZ89" s="316"/>
      <c r="QZA89" s="316"/>
      <c r="QZB89" s="316"/>
      <c r="QZC89" s="316"/>
      <c r="QZD89" s="316"/>
      <c r="QZE89" s="316"/>
      <c r="QZF89" s="316"/>
      <c r="QZG89" s="316"/>
      <c r="QZH89" s="316"/>
      <c r="QZI89" s="316"/>
      <c r="QZJ89" s="139"/>
      <c r="QZK89" s="316"/>
      <c r="QZL89" s="316"/>
      <c r="QZM89" s="316"/>
      <c r="QZN89" s="316"/>
      <c r="QZO89" s="316"/>
      <c r="QZP89" s="316"/>
      <c r="QZQ89" s="316"/>
      <c r="QZR89" s="316"/>
      <c r="QZS89" s="316"/>
      <c r="QZT89" s="316"/>
      <c r="QZU89" s="139"/>
      <c r="QZV89" s="316"/>
      <c r="QZW89" s="316"/>
      <c r="QZX89" s="316"/>
      <c r="QZY89" s="316"/>
      <c r="QZZ89" s="316"/>
      <c r="RAA89" s="316"/>
      <c r="RAB89" s="316"/>
      <c r="RAC89" s="316"/>
      <c r="RAD89" s="316"/>
      <c r="RAE89" s="316"/>
      <c r="RAF89" s="139"/>
      <c r="RAG89" s="316"/>
      <c r="RAH89" s="316"/>
      <c r="RAI89" s="316"/>
      <c r="RAJ89" s="316"/>
      <c r="RAK89" s="316"/>
      <c r="RAL89" s="316"/>
      <c r="RAM89" s="316"/>
      <c r="RAN89" s="316"/>
      <c r="RAO89" s="316"/>
      <c r="RAP89" s="316"/>
      <c r="RAQ89" s="139"/>
      <c r="RAR89" s="316"/>
      <c r="RAS89" s="316"/>
      <c r="RAT89" s="316"/>
      <c r="RAU89" s="316"/>
      <c r="RAV89" s="316"/>
      <c r="RAW89" s="316"/>
      <c r="RAX89" s="316"/>
      <c r="RAY89" s="316"/>
      <c r="RAZ89" s="316"/>
      <c r="RBA89" s="316"/>
      <c r="RBB89" s="139"/>
      <c r="RBC89" s="316"/>
      <c r="RBD89" s="316"/>
      <c r="RBE89" s="316"/>
      <c r="RBF89" s="316"/>
      <c r="RBG89" s="316"/>
      <c r="RBH89" s="316"/>
      <c r="RBI89" s="316"/>
      <c r="RBJ89" s="316"/>
      <c r="RBK89" s="316"/>
      <c r="RBL89" s="316"/>
      <c r="RBM89" s="139"/>
      <c r="RBN89" s="316"/>
      <c r="RBO89" s="316"/>
      <c r="RBP89" s="316"/>
      <c r="RBQ89" s="316"/>
      <c r="RBR89" s="316"/>
      <c r="RBS89" s="316"/>
      <c r="RBT89" s="316"/>
      <c r="RBU89" s="316"/>
      <c r="RBV89" s="316"/>
      <c r="RBW89" s="316"/>
      <c r="RBX89" s="139"/>
      <c r="RBY89" s="316"/>
      <c r="RBZ89" s="316"/>
      <c r="RCA89" s="316"/>
      <c r="RCB89" s="316"/>
      <c r="RCC89" s="316"/>
      <c r="RCD89" s="316"/>
      <c r="RCE89" s="316"/>
      <c r="RCF89" s="316"/>
      <c r="RCG89" s="316"/>
      <c r="RCH89" s="316"/>
      <c r="RCI89" s="139"/>
      <c r="RCJ89" s="316"/>
      <c r="RCK89" s="316"/>
      <c r="RCL89" s="316"/>
      <c r="RCM89" s="316"/>
      <c r="RCN89" s="316"/>
      <c r="RCO89" s="316"/>
      <c r="RCP89" s="316"/>
      <c r="RCQ89" s="316"/>
      <c r="RCR89" s="316"/>
      <c r="RCS89" s="316"/>
      <c r="RCT89" s="139"/>
      <c r="RCU89" s="316"/>
      <c r="RCV89" s="316"/>
      <c r="RCW89" s="316"/>
      <c r="RCX89" s="316"/>
      <c r="RCY89" s="316"/>
      <c r="RCZ89" s="316"/>
      <c r="RDA89" s="316"/>
      <c r="RDB89" s="316"/>
      <c r="RDC89" s="316"/>
      <c r="RDD89" s="316"/>
      <c r="RDE89" s="139"/>
      <c r="RDF89" s="316"/>
      <c r="RDG89" s="316"/>
      <c r="RDH89" s="316"/>
      <c r="RDI89" s="316"/>
      <c r="RDJ89" s="316"/>
      <c r="RDK89" s="316"/>
      <c r="RDL89" s="316"/>
      <c r="RDM89" s="316"/>
      <c r="RDN89" s="316"/>
      <c r="RDO89" s="316"/>
      <c r="RDP89" s="139"/>
      <c r="RDQ89" s="316"/>
      <c r="RDR89" s="316"/>
      <c r="RDS89" s="316"/>
      <c r="RDT89" s="316"/>
      <c r="RDU89" s="316"/>
      <c r="RDV89" s="316"/>
      <c r="RDW89" s="316"/>
      <c r="RDX89" s="316"/>
      <c r="RDY89" s="316"/>
      <c r="RDZ89" s="316"/>
      <c r="REA89" s="139"/>
      <c r="REB89" s="316"/>
      <c r="REC89" s="316"/>
      <c r="RED89" s="316"/>
      <c r="REE89" s="316"/>
      <c r="REF89" s="316"/>
      <c r="REG89" s="316"/>
      <c r="REH89" s="316"/>
      <c r="REI89" s="316"/>
      <c r="REJ89" s="316"/>
      <c r="REK89" s="316"/>
      <c r="REL89" s="139"/>
      <c r="REM89" s="316"/>
      <c r="REN89" s="316"/>
      <c r="REO89" s="316"/>
      <c r="REP89" s="316"/>
      <c r="REQ89" s="316"/>
      <c r="RER89" s="316"/>
      <c r="RES89" s="316"/>
      <c r="RET89" s="316"/>
      <c r="REU89" s="316"/>
      <c r="REV89" s="316"/>
      <c r="REW89" s="139"/>
      <c r="REX89" s="316"/>
      <c r="REY89" s="316"/>
      <c r="REZ89" s="316"/>
      <c r="RFA89" s="316"/>
      <c r="RFB89" s="316"/>
      <c r="RFC89" s="316"/>
      <c r="RFD89" s="316"/>
      <c r="RFE89" s="316"/>
      <c r="RFF89" s="316"/>
      <c r="RFG89" s="316"/>
      <c r="RFH89" s="139"/>
      <c r="RFI89" s="316"/>
      <c r="RFJ89" s="316"/>
      <c r="RFK89" s="316"/>
      <c r="RFL89" s="316"/>
      <c r="RFM89" s="316"/>
      <c r="RFN89" s="316"/>
      <c r="RFO89" s="316"/>
      <c r="RFP89" s="316"/>
      <c r="RFQ89" s="316"/>
      <c r="RFR89" s="316"/>
      <c r="RFS89" s="139"/>
      <c r="RFT89" s="316"/>
      <c r="RFU89" s="316"/>
      <c r="RFV89" s="316"/>
      <c r="RFW89" s="316"/>
      <c r="RFX89" s="316"/>
      <c r="RFY89" s="316"/>
      <c r="RFZ89" s="316"/>
      <c r="RGA89" s="316"/>
      <c r="RGB89" s="316"/>
      <c r="RGC89" s="316"/>
      <c r="RGD89" s="139"/>
      <c r="RGE89" s="316"/>
      <c r="RGF89" s="316"/>
      <c r="RGG89" s="316"/>
      <c r="RGH89" s="316"/>
      <c r="RGI89" s="316"/>
      <c r="RGJ89" s="316"/>
      <c r="RGK89" s="316"/>
      <c r="RGL89" s="316"/>
      <c r="RGM89" s="316"/>
      <c r="RGN89" s="316"/>
      <c r="RGO89" s="139"/>
      <c r="RGP89" s="316"/>
      <c r="RGQ89" s="316"/>
      <c r="RGR89" s="316"/>
      <c r="RGS89" s="316"/>
      <c r="RGT89" s="316"/>
      <c r="RGU89" s="316"/>
      <c r="RGV89" s="316"/>
      <c r="RGW89" s="316"/>
      <c r="RGX89" s="316"/>
      <c r="RGY89" s="316"/>
      <c r="RGZ89" s="139"/>
      <c r="RHA89" s="316"/>
      <c r="RHB89" s="316"/>
      <c r="RHC89" s="316"/>
      <c r="RHD89" s="316"/>
      <c r="RHE89" s="316"/>
      <c r="RHF89" s="316"/>
      <c r="RHG89" s="316"/>
      <c r="RHH89" s="316"/>
      <c r="RHI89" s="316"/>
      <c r="RHJ89" s="316"/>
      <c r="RHK89" s="139"/>
      <c r="RHL89" s="316"/>
      <c r="RHM89" s="316"/>
      <c r="RHN89" s="316"/>
      <c r="RHO89" s="316"/>
      <c r="RHP89" s="316"/>
      <c r="RHQ89" s="316"/>
      <c r="RHR89" s="316"/>
      <c r="RHS89" s="316"/>
      <c r="RHT89" s="316"/>
      <c r="RHU89" s="316"/>
      <c r="RHV89" s="139"/>
      <c r="RHW89" s="316"/>
      <c r="RHX89" s="316"/>
      <c r="RHY89" s="316"/>
      <c r="RHZ89" s="316"/>
      <c r="RIA89" s="316"/>
      <c r="RIB89" s="316"/>
      <c r="RIC89" s="316"/>
      <c r="RID89" s="316"/>
      <c r="RIE89" s="316"/>
      <c r="RIF89" s="316"/>
      <c r="RIG89" s="139"/>
      <c r="RIH89" s="316"/>
      <c r="RII89" s="316"/>
      <c r="RIJ89" s="316"/>
      <c r="RIK89" s="316"/>
      <c r="RIL89" s="316"/>
      <c r="RIM89" s="316"/>
      <c r="RIN89" s="316"/>
      <c r="RIO89" s="316"/>
      <c r="RIP89" s="316"/>
      <c r="RIQ89" s="316"/>
      <c r="RIR89" s="139"/>
      <c r="RIS89" s="316"/>
      <c r="RIT89" s="316"/>
      <c r="RIU89" s="316"/>
      <c r="RIV89" s="316"/>
      <c r="RIW89" s="316"/>
      <c r="RIX89" s="316"/>
      <c r="RIY89" s="316"/>
      <c r="RIZ89" s="316"/>
      <c r="RJA89" s="316"/>
      <c r="RJB89" s="316"/>
      <c r="RJC89" s="139"/>
      <c r="RJD89" s="316"/>
      <c r="RJE89" s="316"/>
      <c r="RJF89" s="316"/>
      <c r="RJG89" s="316"/>
      <c r="RJH89" s="316"/>
      <c r="RJI89" s="316"/>
      <c r="RJJ89" s="316"/>
      <c r="RJK89" s="316"/>
      <c r="RJL89" s="316"/>
      <c r="RJM89" s="316"/>
      <c r="RJN89" s="139"/>
      <c r="RJO89" s="316"/>
      <c r="RJP89" s="316"/>
      <c r="RJQ89" s="316"/>
      <c r="RJR89" s="316"/>
      <c r="RJS89" s="316"/>
      <c r="RJT89" s="316"/>
      <c r="RJU89" s="316"/>
      <c r="RJV89" s="316"/>
      <c r="RJW89" s="316"/>
      <c r="RJX89" s="316"/>
      <c r="RJY89" s="139"/>
      <c r="RJZ89" s="316"/>
      <c r="RKA89" s="316"/>
      <c r="RKB89" s="316"/>
      <c r="RKC89" s="316"/>
      <c r="RKD89" s="316"/>
      <c r="RKE89" s="316"/>
      <c r="RKF89" s="316"/>
      <c r="RKG89" s="316"/>
      <c r="RKH89" s="316"/>
      <c r="RKI89" s="316"/>
      <c r="RKJ89" s="139"/>
      <c r="RKK89" s="316"/>
      <c r="RKL89" s="316"/>
      <c r="RKM89" s="316"/>
      <c r="RKN89" s="316"/>
      <c r="RKO89" s="316"/>
      <c r="RKP89" s="316"/>
      <c r="RKQ89" s="316"/>
      <c r="RKR89" s="316"/>
      <c r="RKS89" s="316"/>
      <c r="RKT89" s="316"/>
      <c r="RKU89" s="139"/>
      <c r="RKV89" s="316"/>
      <c r="RKW89" s="316"/>
      <c r="RKX89" s="316"/>
      <c r="RKY89" s="316"/>
      <c r="RKZ89" s="316"/>
      <c r="RLA89" s="316"/>
      <c r="RLB89" s="316"/>
      <c r="RLC89" s="316"/>
      <c r="RLD89" s="316"/>
      <c r="RLE89" s="316"/>
      <c r="RLF89" s="139"/>
      <c r="RLG89" s="316"/>
      <c r="RLH89" s="316"/>
      <c r="RLI89" s="316"/>
      <c r="RLJ89" s="316"/>
      <c r="RLK89" s="316"/>
      <c r="RLL89" s="316"/>
      <c r="RLM89" s="316"/>
      <c r="RLN89" s="316"/>
      <c r="RLO89" s="316"/>
      <c r="RLP89" s="316"/>
      <c r="RLQ89" s="139"/>
      <c r="RLR89" s="316"/>
      <c r="RLS89" s="316"/>
      <c r="RLT89" s="316"/>
      <c r="RLU89" s="316"/>
      <c r="RLV89" s="316"/>
      <c r="RLW89" s="316"/>
      <c r="RLX89" s="316"/>
      <c r="RLY89" s="316"/>
      <c r="RLZ89" s="316"/>
      <c r="RMA89" s="316"/>
      <c r="RMB89" s="139"/>
      <c r="RMC89" s="316"/>
      <c r="RMD89" s="316"/>
      <c r="RME89" s="316"/>
      <c r="RMF89" s="316"/>
      <c r="RMG89" s="316"/>
      <c r="RMH89" s="316"/>
      <c r="RMI89" s="316"/>
      <c r="RMJ89" s="316"/>
      <c r="RMK89" s="316"/>
      <c r="RML89" s="316"/>
      <c r="RMM89" s="139"/>
      <c r="RMN89" s="316"/>
      <c r="RMO89" s="316"/>
      <c r="RMP89" s="316"/>
      <c r="RMQ89" s="316"/>
      <c r="RMR89" s="316"/>
      <c r="RMS89" s="316"/>
      <c r="RMT89" s="316"/>
      <c r="RMU89" s="316"/>
      <c r="RMV89" s="316"/>
      <c r="RMW89" s="316"/>
      <c r="RMX89" s="139"/>
      <c r="RMY89" s="316"/>
      <c r="RMZ89" s="316"/>
      <c r="RNA89" s="316"/>
      <c r="RNB89" s="316"/>
      <c r="RNC89" s="316"/>
      <c r="RND89" s="316"/>
      <c r="RNE89" s="316"/>
      <c r="RNF89" s="316"/>
      <c r="RNG89" s="316"/>
      <c r="RNH89" s="316"/>
      <c r="RNI89" s="139"/>
      <c r="RNJ89" s="316"/>
      <c r="RNK89" s="316"/>
      <c r="RNL89" s="316"/>
      <c r="RNM89" s="316"/>
      <c r="RNN89" s="316"/>
      <c r="RNO89" s="316"/>
      <c r="RNP89" s="316"/>
      <c r="RNQ89" s="316"/>
      <c r="RNR89" s="316"/>
      <c r="RNS89" s="316"/>
      <c r="RNT89" s="139"/>
      <c r="RNU89" s="316"/>
      <c r="RNV89" s="316"/>
      <c r="RNW89" s="316"/>
      <c r="RNX89" s="316"/>
      <c r="RNY89" s="316"/>
      <c r="RNZ89" s="316"/>
      <c r="ROA89" s="316"/>
      <c r="ROB89" s="316"/>
      <c r="ROC89" s="316"/>
      <c r="ROD89" s="316"/>
      <c r="ROE89" s="139"/>
      <c r="ROF89" s="316"/>
      <c r="ROG89" s="316"/>
      <c r="ROH89" s="316"/>
      <c r="ROI89" s="316"/>
      <c r="ROJ89" s="316"/>
      <c r="ROK89" s="316"/>
      <c r="ROL89" s="316"/>
      <c r="ROM89" s="316"/>
      <c r="RON89" s="316"/>
      <c r="ROO89" s="316"/>
      <c r="ROP89" s="139"/>
      <c r="ROQ89" s="316"/>
      <c r="ROR89" s="316"/>
      <c r="ROS89" s="316"/>
      <c r="ROT89" s="316"/>
      <c r="ROU89" s="316"/>
      <c r="ROV89" s="316"/>
      <c r="ROW89" s="316"/>
      <c r="ROX89" s="316"/>
      <c r="ROY89" s="316"/>
      <c r="ROZ89" s="316"/>
      <c r="RPA89" s="139"/>
      <c r="RPB89" s="316"/>
      <c r="RPC89" s="316"/>
      <c r="RPD89" s="316"/>
      <c r="RPE89" s="316"/>
      <c r="RPF89" s="316"/>
      <c r="RPG89" s="316"/>
      <c r="RPH89" s="316"/>
      <c r="RPI89" s="316"/>
      <c r="RPJ89" s="316"/>
      <c r="RPK89" s="316"/>
      <c r="RPL89" s="139"/>
      <c r="RPM89" s="316"/>
      <c r="RPN89" s="316"/>
      <c r="RPO89" s="316"/>
      <c r="RPP89" s="316"/>
      <c r="RPQ89" s="316"/>
      <c r="RPR89" s="316"/>
      <c r="RPS89" s="316"/>
      <c r="RPT89" s="316"/>
      <c r="RPU89" s="316"/>
      <c r="RPV89" s="316"/>
      <c r="RPW89" s="139"/>
      <c r="RPX89" s="316"/>
      <c r="RPY89" s="316"/>
      <c r="RPZ89" s="316"/>
      <c r="RQA89" s="316"/>
      <c r="RQB89" s="316"/>
      <c r="RQC89" s="316"/>
      <c r="RQD89" s="316"/>
      <c r="RQE89" s="316"/>
      <c r="RQF89" s="316"/>
      <c r="RQG89" s="316"/>
      <c r="RQH89" s="139"/>
      <c r="RQI89" s="316"/>
      <c r="RQJ89" s="316"/>
      <c r="RQK89" s="316"/>
      <c r="RQL89" s="316"/>
      <c r="RQM89" s="316"/>
      <c r="RQN89" s="316"/>
      <c r="RQO89" s="316"/>
      <c r="RQP89" s="316"/>
      <c r="RQQ89" s="316"/>
      <c r="RQR89" s="316"/>
      <c r="RQS89" s="139"/>
      <c r="RQT89" s="316"/>
      <c r="RQU89" s="316"/>
      <c r="RQV89" s="316"/>
      <c r="RQW89" s="316"/>
      <c r="RQX89" s="316"/>
      <c r="RQY89" s="316"/>
      <c r="RQZ89" s="316"/>
      <c r="RRA89" s="316"/>
      <c r="RRB89" s="316"/>
      <c r="RRC89" s="316"/>
      <c r="RRD89" s="139"/>
      <c r="RRE89" s="316"/>
      <c r="RRF89" s="316"/>
      <c r="RRG89" s="316"/>
      <c r="RRH89" s="316"/>
      <c r="RRI89" s="316"/>
      <c r="RRJ89" s="316"/>
      <c r="RRK89" s="316"/>
      <c r="RRL89" s="316"/>
      <c r="RRM89" s="316"/>
      <c r="RRN89" s="316"/>
      <c r="RRO89" s="139"/>
      <c r="RRP89" s="316"/>
      <c r="RRQ89" s="316"/>
      <c r="RRR89" s="316"/>
      <c r="RRS89" s="316"/>
      <c r="RRT89" s="316"/>
      <c r="RRU89" s="316"/>
      <c r="RRV89" s="316"/>
      <c r="RRW89" s="316"/>
      <c r="RRX89" s="316"/>
      <c r="RRY89" s="316"/>
      <c r="RRZ89" s="139"/>
      <c r="RSA89" s="316"/>
      <c r="RSB89" s="316"/>
      <c r="RSC89" s="316"/>
      <c r="RSD89" s="316"/>
      <c r="RSE89" s="316"/>
      <c r="RSF89" s="316"/>
      <c r="RSG89" s="316"/>
      <c r="RSH89" s="316"/>
      <c r="RSI89" s="316"/>
      <c r="RSJ89" s="316"/>
      <c r="RSK89" s="139"/>
      <c r="RSL89" s="316"/>
      <c r="RSM89" s="316"/>
      <c r="RSN89" s="316"/>
      <c r="RSO89" s="316"/>
      <c r="RSP89" s="316"/>
      <c r="RSQ89" s="316"/>
      <c r="RSR89" s="316"/>
      <c r="RSS89" s="316"/>
      <c r="RST89" s="316"/>
      <c r="RSU89" s="316"/>
      <c r="RSV89" s="139"/>
      <c r="RSW89" s="316"/>
      <c r="RSX89" s="316"/>
      <c r="RSY89" s="316"/>
      <c r="RSZ89" s="316"/>
      <c r="RTA89" s="316"/>
      <c r="RTB89" s="316"/>
      <c r="RTC89" s="316"/>
      <c r="RTD89" s="316"/>
      <c r="RTE89" s="316"/>
      <c r="RTF89" s="316"/>
      <c r="RTG89" s="139"/>
      <c r="RTH89" s="316"/>
      <c r="RTI89" s="316"/>
      <c r="RTJ89" s="316"/>
      <c r="RTK89" s="316"/>
      <c r="RTL89" s="316"/>
      <c r="RTM89" s="316"/>
      <c r="RTN89" s="316"/>
      <c r="RTO89" s="316"/>
      <c r="RTP89" s="316"/>
      <c r="RTQ89" s="316"/>
      <c r="RTR89" s="139"/>
      <c r="RTS89" s="316"/>
      <c r="RTT89" s="316"/>
      <c r="RTU89" s="316"/>
      <c r="RTV89" s="316"/>
      <c r="RTW89" s="316"/>
      <c r="RTX89" s="316"/>
      <c r="RTY89" s="316"/>
      <c r="RTZ89" s="316"/>
      <c r="RUA89" s="316"/>
      <c r="RUB89" s="316"/>
      <c r="RUC89" s="139"/>
      <c r="RUD89" s="316"/>
      <c r="RUE89" s="316"/>
      <c r="RUF89" s="316"/>
      <c r="RUG89" s="316"/>
      <c r="RUH89" s="316"/>
      <c r="RUI89" s="316"/>
      <c r="RUJ89" s="316"/>
      <c r="RUK89" s="316"/>
      <c r="RUL89" s="316"/>
      <c r="RUM89" s="316"/>
      <c r="RUN89" s="139"/>
      <c r="RUO89" s="316"/>
      <c r="RUP89" s="316"/>
      <c r="RUQ89" s="316"/>
      <c r="RUR89" s="316"/>
      <c r="RUS89" s="316"/>
      <c r="RUT89" s="316"/>
      <c r="RUU89" s="316"/>
      <c r="RUV89" s="316"/>
      <c r="RUW89" s="316"/>
      <c r="RUX89" s="316"/>
      <c r="RUY89" s="139"/>
      <c r="RUZ89" s="316"/>
      <c r="RVA89" s="316"/>
      <c r="RVB89" s="316"/>
      <c r="RVC89" s="316"/>
      <c r="RVD89" s="316"/>
      <c r="RVE89" s="316"/>
      <c r="RVF89" s="316"/>
      <c r="RVG89" s="316"/>
      <c r="RVH89" s="316"/>
      <c r="RVI89" s="316"/>
      <c r="RVJ89" s="139"/>
      <c r="RVK89" s="316"/>
      <c r="RVL89" s="316"/>
      <c r="RVM89" s="316"/>
      <c r="RVN89" s="316"/>
      <c r="RVO89" s="316"/>
      <c r="RVP89" s="316"/>
      <c r="RVQ89" s="316"/>
      <c r="RVR89" s="316"/>
      <c r="RVS89" s="316"/>
      <c r="RVT89" s="316"/>
      <c r="RVU89" s="139"/>
      <c r="RVV89" s="316"/>
      <c r="RVW89" s="316"/>
      <c r="RVX89" s="316"/>
      <c r="RVY89" s="316"/>
      <c r="RVZ89" s="316"/>
      <c r="RWA89" s="316"/>
      <c r="RWB89" s="316"/>
      <c r="RWC89" s="316"/>
      <c r="RWD89" s="316"/>
      <c r="RWE89" s="316"/>
      <c r="RWF89" s="139"/>
      <c r="RWG89" s="316"/>
      <c r="RWH89" s="316"/>
      <c r="RWI89" s="316"/>
      <c r="RWJ89" s="316"/>
      <c r="RWK89" s="316"/>
      <c r="RWL89" s="316"/>
      <c r="RWM89" s="316"/>
      <c r="RWN89" s="316"/>
      <c r="RWO89" s="316"/>
      <c r="RWP89" s="316"/>
      <c r="RWQ89" s="139"/>
      <c r="RWR89" s="316"/>
      <c r="RWS89" s="316"/>
      <c r="RWT89" s="316"/>
      <c r="RWU89" s="316"/>
      <c r="RWV89" s="316"/>
      <c r="RWW89" s="316"/>
      <c r="RWX89" s="316"/>
      <c r="RWY89" s="316"/>
      <c r="RWZ89" s="316"/>
      <c r="RXA89" s="316"/>
      <c r="RXB89" s="139"/>
      <c r="RXC89" s="316"/>
      <c r="RXD89" s="316"/>
      <c r="RXE89" s="316"/>
      <c r="RXF89" s="316"/>
      <c r="RXG89" s="316"/>
      <c r="RXH89" s="316"/>
      <c r="RXI89" s="316"/>
      <c r="RXJ89" s="316"/>
      <c r="RXK89" s="316"/>
      <c r="RXL89" s="316"/>
      <c r="RXM89" s="139"/>
      <c r="RXN89" s="316"/>
      <c r="RXO89" s="316"/>
      <c r="RXP89" s="316"/>
      <c r="RXQ89" s="316"/>
      <c r="RXR89" s="316"/>
      <c r="RXS89" s="316"/>
      <c r="RXT89" s="316"/>
      <c r="RXU89" s="316"/>
      <c r="RXV89" s="316"/>
      <c r="RXW89" s="316"/>
      <c r="RXX89" s="139"/>
      <c r="RXY89" s="316"/>
      <c r="RXZ89" s="316"/>
      <c r="RYA89" s="316"/>
      <c r="RYB89" s="316"/>
      <c r="RYC89" s="316"/>
      <c r="RYD89" s="316"/>
      <c r="RYE89" s="316"/>
      <c r="RYF89" s="316"/>
      <c r="RYG89" s="316"/>
      <c r="RYH89" s="316"/>
      <c r="RYI89" s="139"/>
      <c r="RYJ89" s="316"/>
      <c r="RYK89" s="316"/>
      <c r="RYL89" s="316"/>
      <c r="RYM89" s="316"/>
      <c r="RYN89" s="316"/>
      <c r="RYO89" s="316"/>
      <c r="RYP89" s="316"/>
      <c r="RYQ89" s="316"/>
      <c r="RYR89" s="316"/>
      <c r="RYS89" s="316"/>
      <c r="RYT89" s="139"/>
      <c r="RYU89" s="316"/>
      <c r="RYV89" s="316"/>
      <c r="RYW89" s="316"/>
      <c r="RYX89" s="316"/>
      <c r="RYY89" s="316"/>
      <c r="RYZ89" s="316"/>
      <c r="RZA89" s="316"/>
      <c r="RZB89" s="316"/>
      <c r="RZC89" s="316"/>
      <c r="RZD89" s="316"/>
      <c r="RZE89" s="139"/>
      <c r="RZF89" s="316"/>
      <c r="RZG89" s="316"/>
      <c r="RZH89" s="316"/>
      <c r="RZI89" s="316"/>
      <c r="RZJ89" s="316"/>
      <c r="RZK89" s="316"/>
      <c r="RZL89" s="316"/>
      <c r="RZM89" s="316"/>
      <c r="RZN89" s="316"/>
      <c r="RZO89" s="316"/>
      <c r="RZP89" s="139"/>
      <c r="RZQ89" s="316"/>
      <c r="RZR89" s="316"/>
      <c r="RZS89" s="316"/>
      <c r="RZT89" s="316"/>
      <c r="RZU89" s="316"/>
      <c r="RZV89" s="316"/>
      <c r="RZW89" s="316"/>
      <c r="RZX89" s="316"/>
      <c r="RZY89" s="316"/>
      <c r="RZZ89" s="316"/>
      <c r="SAA89" s="139"/>
      <c r="SAB89" s="316"/>
      <c r="SAC89" s="316"/>
      <c r="SAD89" s="316"/>
      <c r="SAE89" s="316"/>
      <c r="SAF89" s="316"/>
      <c r="SAG89" s="316"/>
      <c r="SAH89" s="316"/>
      <c r="SAI89" s="316"/>
      <c r="SAJ89" s="316"/>
      <c r="SAK89" s="316"/>
      <c r="SAL89" s="139"/>
      <c r="SAM89" s="316"/>
      <c r="SAN89" s="316"/>
      <c r="SAO89" s="316"/>
      <c r="SAP89" s="316"/>
      <c r="SAQ89" s="316"/>
      <c r="SAR89" s="316"/>
      <c r="SAS89" s="316"/>
      <c r="SAT89" s="316"/>
      <c r="SAU89" s="316"/>
      <c r="SAV89" s="316"/>
      <c r="SAW89" s="139"/>
      <c r="SAX89" s="316"/>
      <c r="SAY89" s="316"/>
      <c r="SAZ89" s="316"/>
      <c r="SBA89" s="316"/>
      <c r="SBB89" s="316"/>
      <c r="SBC89" s="316"/>
      <c r="SBD89" s="316"/>
      <c r="SBE89" s="316"/>
      <c r="SBF89" s="316"/>
      <c r="SBG89" s="316"/>
      <c r="SBH89" s="139"/>
      <c r="SBI89" s="316"/>
      <c r="SBJ89" s="316"/>
      <c r="SBK89" s="316"/>
      <c r="SBL89" s="316"/>
      <c r="SBM89" s="316"/>
      <c r="SBN89" s="316"/>
      <c r="SBO89" s="316"/>
      <c r="SBP89" s="316"/>
      <c r="SBQ89" s="316"/>
      <c r="SBR89" s="316"/>
      <c r="SBS89" s="139"/>
      <c r="SBT89" s="316"/>
      <c r="SBU89" s="316"/>
      <c r="SBV89" s="316"/>
      <c r="SBW89" s="316"/>
      <c r="SBX89" s="316"/>
      <c r="SBY89" s="316"/>
      <c r="SBZ89" s="316"/>
      <c r="SCA89" s="316"/>
      <c r="SCB89" s="316"/>
      <c r="SCC89" s="316"/>
      <c r="SCD89" s="139"/>
      <c r="SCE89" s="316"/>
      <c r="SCF89" s="316"/>
      <c r="SCG89" s="316"/>
      <c r="SCH89" s="316"/>
      <c r="SCI89" s="316"/>
      <c r="SCJ89" s="316"/>
      <c r="SCK89" s="316"/>
      <c r="SCL89" s="316"/>
      <c r="SCM89" s="316"/>
      <c r="SCN89" s="316"/>
      <c r="SCO89" s="139"/>
      <c r="SCP89" s="316"/>
      <c r="SCQ89" s="316"/>
      <c r="SCR89" s="316"/>
      <c r="SCS89" s="316"/>
      <c r="SCT89" s="316"/>
      <c r="SCU89" s="316"/>
      <c r="SCV89" s="316"/>
      <c r="SCW89" s="316"/>
      <c r="SCX89" s="316"/>
      <c r="SCY89" s="316"/>
      <c r="SCZ89" s="139"/>
      <c r="SDA89" s="316"/>
      <c r="SDB89" s="316"/>
      <c r="SDC89" s="316"/>
      <c r="SDD89" s="316"/>
      <c r="SDE89" s="316"/>
      <c r="SDF89" s="316"/>
      <c r="SDG89" s="316"/>
      <c r="SDH89" s="316"/>
      <c r="SDI89" s="316"/>
      <c r="SDJ89" s="316"/>
      <c r="SDK89" s="139"/>
      <c r="SDL89" s="316"/>
      <c r="SDM89" s="316"/>
      <c r="SDN89" s="316"/>
      <c r="SDO89" s="316"/>
      <c r="SDP89" s="316"/>
      <c r="SDQ89" s="316"/>
      <c r="SDR89" s="316"/>
      <c r="SDS89" s="316"/>
      <c r="SDT89" s="316"/>
      <c r="SDU89" s="316"/>
      <c r="SDV89" s="139"/>
      <c r="SDW89" s="316"/>
      <c r="SDX89" s="316"/>
      <c r="SDY89" s="316"/>
      <c r="SDZ89" s="316"/>
      <c r="SEA89" s="316"/>
      <c r="SEB89" s="316"/>
      <c r="SEC89" s="316"/>
      <c r="SED89" s="316"/>
      <c r="SEE89" s="316"/>
      <c r="SEF89" s="316"/>
      <c r="SEG89" s="139"/>
      <c r="SEH89" s="316"/>
      <c r="SEI89" s="316"/>
      <c r="SEJ89" s="316"/>
      <c r="SEK89" s="316"/>
      <c r="SEL89" s="316"/>
      <c r="SEM89" s="316"/>
      <c r="SEN89" s="316"/>
      <c r="SEO89" s="316"/>
      <c r="SEP89" s="316"/>
      <c r="SEQ89" s="316"/>
      <c r="SER89" s="139"/>
      <c r="SES89" s="316"/>
      <c r="SET89" s="316"/>
      <c r="SEU89" s="316"/>
      <c r="SEV89" s="316"/>
      <c r="SEW89" s="316"/>
      <c r="SEX89" s="316"/>
      <c r="SEY89" s="316"/>
      <c r="SEZ89" s="316"/>
      <c r="SFA89" s="316"/>
      <c r="SFB89" s="316"/>
      <c r="SFC89" s="139"/>
      <c r="SFD89" s="316"/>
      <c r="SFE89" s="316"/>
      <c r="SFF89" s="316"/>
      <c r="SFG89" s="316"/>
      <c r="SFH89" s="316"/>
      <c r="SFI89" s="316"/>
      <c r="SFJ89" s="316"/>
      <c r="SFK89" s="316"/>
      <c r="SFL89" s="316"/>
      <c r="SFM89" s="316"/>
      <c r="SFN89" s="139"/>
      <c r="SFO89" s="316"/>
      <c r="SFP89" s="316"/>
      <c r="SFQ89" s="316"/>
      <c r="SFR89" s="316"/>
      <c r="SFS89" s="316"/>
      <c r="SFT89" s="316"/>
      <c r="SFU89" s="316"/>
      <c r="SFV89" s="316"/>
      <c r="SFW89" s="316"/>
      <c r="SFX89" s="316"/>
      <c r="SFY89" s="139"/>
      <c r="SFZ89" s="316"/>
      <c r="SGA89" s="316"/>
      <c r="SGB89" s="316"/>
      <c r="SGC89" s="316"/>
      <c r="SGD89" s="316"/>
      <c r="SGE89" s="316"/>
      <c r="SGF89" s="316"/>
      <c r="SGG89" s="316"/>
      <c r="SGH89" s="316"/>
      <c r="SGI89" s="316"/>
      <c r="SGJ89" s="139"/>
      <c r="SGK89" s="316"/>
      <c r="SGL89" s="316"/>
      <c r="SGM89" s="316"/>
      <c r="SGN89" s="316"/>
      <c r="SGO89" s="316"/>
      <c r="SGP89" s="316"/>
      <c r="SGQ89" s="316"/>
      <c r="SGR89" s="316"/>
      <c r="SGS89" s="316"/>
      <c r="SGT89" s="316"/>
      <c r="SGU89" s="139"/>
      <c r="SGV89" s="316"/>
      <c r="SGW89" s="316"/>
      <c r="SGX89" s="316"/>
      <c r="SGY89" s="316"/>
      <c r="SGZ89" s="316"/>
      <c r="SHA89" s="316"/>
      <c r="SHB89" s="316"/>
      <c r="SHC89" s="316"/>
      <c r="SHD89" s="316"/>
      <c r="SHE89" s="316"/>
      <c r="SHF89" s="139"/>
      <c r="SHG89" s="316"/>
      <c r="SHH89" s="316"/>
      <c r="SHI89" s="316"/>
      <c r="SHJ89" s="316"/>
      <c r="SHK89" s="316"/>
      <c r="SHL89" s="316"/>
      <c r="SHM89" s="316"/>
      <c r="SHN89" s="316"/>
      <c r="SHO89" s="316"/>
      <c r="SHP89" s="316"/>
      <c r="SHQ89" s="139"/>
      <c r="SHR89" s="316"/>
      <c r="SHS89" s="316"/>
      <c r="SHT89" s="316"/>
      <c r="SHU89" s="316"/>
      <c r="SHV89" s="316"/>
      <c r="SHW89" s="316"/>
      <c r="SHX89" s="316"/>
      <c r="SHY89" s="316"/>
      <c r="SHZ89" s="316"/>
      <c r="SIA89" s="316"/>
      <c r="SIB89" s="139"/>
      <c r="SIC89" s="316"/>
      <c r="SID89" s="316"/>
      <c r="SIE89" s="316"/>
      <c r="SIF89" s="316"/>
      <c r="SIG89" s="316"/>
      <c r="SIH89" s="316"/>
      <c r="SII89" s="316"/>
      <c r="SIJ89" s="316"/>
      <c r="SIK89" s="316"/>
      <c r="SIL89" s="316"/>
      <c r="SIM89" s="139"/>
      <c r="SIN89" s="316"/>
      <c r="SIO89" s="316"/>
      <c r="SIP89" s="316"/>
      <c r="SIQ89" s="316"/>
      <c r="SIR89" s="316"/>
      <c r="SIS89" s="316"/>
      <c r="SIT89" s="316"/>
      <c r="SIU89" s="316"/>
      <c r="SIV89" s="316"/>
      <c r="SIW89" s="316"/>
      <c r="SIX89" s="139"/>
      <c r="SIY89" s="316"/>
      <c r="SIZ89" s="316"/>
      <c r="SJA89" s="316"/>
      <c r="SJB89" s="316"/>
      <c r="SJC89" s="316"/>
      <c r="SJD89" s="316"/>
      <c r="SJE89" s="316"/>
      <c r="SJF89" s="316"/>
      <c r="SJG89" s="316"/>
      <c r="SJH89" s="316"/>
      <c r="SJI89" s="139"/>
      <c r="SJJ89" s="316"/>
      <c r="SJK89" s="316"/>
      <c r="SJL89" s="316"/>
      <c r="SJM89" s="316"/>
      <c r="SJN89" s="316"/>
      <c r="SJO89" s="316"/>
      <c r="SJP89" s="316"/>
      <c r="SJQ89" s="316"/>
      <c r="SJR89" s="316"/>
      <c r="SJS89" s="316"/>
      <c r="SJT89" s="139"/>
      <c r="SJU89" s="316"/>
      <c r="SJV89" s="316"/>
      <c r="SJW89" s="316"/>
      <c r="SJX89" s="316"/>
      <c r="SJY89" s="316"/>
      <c r="SJZ89" s="316"/>
      <c r="SKA89" s="316"/>
      <c r="SKB89" s="316"/>
      <c r="SKC89" s="316"/>
      <c r="SKD89" s="316"/>
      <c r="SKE89" s="139"/>
      <c r="SKF89" s="316"/>
      <c r="SKG89" s="316"/>
      <c r="SKH89" s="316"/>
      <c r="SKI89" s="316"/>
      <c r="SKJ89" s="316"/>
      <c r="SKK89" s="316"/>
      <c r="SKL89" s="316"/>
      <c r="SKM89" s="316"/>
      <c r="SKN89" s="316"/>
      <c r="SKO89" s="316"/>
      <c r="SKP89" s="139"/>
      <c r="SKQ89" s="316"/>
      <c r="SKR89" s="316"/>
      <c r="SKS89" s="316"/>
      <c r="SKT89" s="316"/>
      <c r="SKU89" s="316"/>
      <c r="SKV89" s="316"/>
      <c r="SKW89" s="316"/>
      <c r="SKX89" s="316"/>
      <c r="SKY89" s="316"/>
      <c r="SKZ89" s="316"/>
      <c r="SLA89" s="139"/>
      <c r="SLB89" s="316"/>
      <c r="SLC89" s="316"/>
      <c r="SLD89" s="316"/>
      <c r="SLE89" s="316"/>
      <c r="SLF89" s="316"/>
      <c r="SLG89" s="316"/>
      <c r="SLH89" s="316"/>
      <c r="SLI89" s="316"/>
      <c r="SLJ89" s="316"/>
      <c r="SLK89" s="316"/>
      <c r="SLL89" s="139"/>
      <c r="SLM89" s="316"/>
      <c r="SLN89" s="316"/>
      <c r="SLO89" s="316"/>
      <c r="SLP89" s="316"/>
      <c r="SLQ89" s="316"/>
      <c r="SLR89" s="316"/>
      <c r="SLS89" s="316"/>
      <c r="SLT89" s="316"/>
      <c r="SLU89" s="316"/>
      <c r="SLV89" s="316"/>
      <c r="SLW89" s="139"/>
      <c r="SLX89" s="316"/>
      <c r="SLY89" s="316"/>
      <c r="SLZ89" s="316"/>
      <c r="SMA89" s="316"/>
      <c r="SMB89" s="316"/>
      <c r="SMC89" s="316"/>
      <c r="SMD89" s="316"/>
      <c r="SME89" s="316"/>
      <c r="SMF89" s="316"/>
      <c r="SMG89" s="316"/>
      <c r="SMH89" s="139"/>
      <c r="SMI89" s="316"/>
      <c r="SMJ89" s="316"/>
      <c r="SMK89" s="316"/>
      <c r="SML89" s="316"/>
      <c r="SMM89" s="316"/>
      <c r="SMN89" s="316"/>
      <c r="SMO89" s="316"/>
      <c r="SMP89" s="316"/>
      <c r="SMQ89" s="316"/>
      <c r="SMR89" s="316"/>
      <c r="SMS89" s="139"/>
      <c r="SMT89" s="316"/>
      <c r="SMU89" s="316"/>
      <c r="SMV89" s="316"/>
      <c r="SMW89" s="316"/>
      <c r="SMX89" s="316"/>
      <c r="SMY89" s="316"/>
      <c r="SMZ89" s="316"/>
      <c r="SNA89" s="316"/>
      <c r="SNB89" s="316"/>
      <c r="SNC89" s="316"/>
      <c r="SND89" s="139"/>
      <c r="SNE89" s="316"/>
      <c r="SNF89" s="316"/>
      <c r="SNG89" s="316"/>
      <c r="SNH89" s="316"/>
      <c r="SNI89" s="316"/>
      <c r="SNJ89" s="316"/>
      <c r="SNK89" s="316"/>
      <c r="SNL89" s="316"/>
      <c r="SNM89" s="316"/>
      <c r="SNN89" s="316"/>
      <c r="SNO89" s="139"/>
      <c r="SNP89" s="316"/>
      <c r="SNQ89" s="316"/>
      <c r="SNR89" s="316"/>
      <c r="SNS89" s="316"/>
      <c r="SNT89" s="316"/>
      <c r="SNU89" s="316"/>
      <c r="SNV89" s="316"/>
      <c r="SNW89" s="316"/>
      <c r="SNX89" s="316"/>
      <c r="SNY89" s="316"/>
      <c r="SNZ89" s="139"/>
      <c r="SOA89" s="316"/>
      <c r="SOB89" s="316"/>
      <c r="SOC89" s="316"/>
      <c r="SOD89" s="316"/>
      <c r="SOE89" s="316"/>
      <c r="SOF89" s="316"/>
      <c r="SOG89" s="316"/>
      <c r="SOH89" s="316"/>
      <c r="SOI89" s="316"/>
      <c r="SOJ89" s="316"/>
      <c r="SOK89" s="139"/>
      <c r="SOL89" s="316"/>
      <c r="SOM89" s="316"/>
      <c r="SON89" s="316"/>
      <c r="SOO89" s="316"/>
      <c r="SOP89" s="316"/>
      <c r="SOQ89" s="316"/>
      <c r="SOR89" s="316"/>
      <c r="SOS89" s="316"/>
      <c r="SOT89" s="316"/>
      <c r="SOU89" s="316"/>
      <c r="SOV89" s="139"/>
      <c r="SOW89" s="316"/>
      <c r="SOX89" s="316"/>
      <c r="SOY89" s="316"/>
      <c r="SOZ89" s="316"/>
      <c r="SPA89" s="316"/>
      <c r="SPB89" s="316"/>
      <c r="SPC89" s="316"/>
      <c r="SPD89" s="316"/>
      <c r="SPE89" s="316"/>
      <c r="SPF89" s="316"/>
      <c r="SPG89" s="139"/>
      <c r="SPH89" s="316"/>
      <c r="SPI89" s="316"/>
      <c r="SPJ89" s="316"/>
      <c r="SPK89" s="316"/>
      <c r="SPL89" s="316"/>
      <c r="SPM89" s="316"/>
      <c r="SPN89" s="316"/>
      <c r="SPO89" s="316"/>
      <c r="SPP89" s="316"/>
      <c r="SPQ89" s="316"/>
      <c r="SPR89" s="139"/>
      <c r="SPS89" s="316"/>
      <c r="SPT89" s="316"/>
      <c r="SPU89" s="316"/>
      <c r="SPV89" s="316"/>
      <c r="SPW89" s="316"/>
      <c r="SPX89" s="316"/>
      <c r="SPY89" s="316"/>
      <c r="SPZ89" s="316"/>
      <c r="SQA89" s="316"/>
      <c r="SQB89" s="316"/>
      <c r="SQC89" s="139"/>
      <c r="SQD89" s="316"/>
      <c r="SQE89" s="316"/>
      <c r="SQF89" s="316"/>
      <c r="SQG89" s="316"/>
      <c r="SQH89" s="316"/>
      <c r="SQI89" s="316"/>
      <c r="SQJ89" s="316"/>
      <c r="SQK89" s="316"/>
      <c r="SQL89" s="316"/>
      <c r="SQM89" s="316"/>
      <c r="SQN89" s="139"/>
      <c r="SQO89" s="316"/>
      <c r="SQP89" s="316"/>
      <c r="SQQ89" s="316"/>
      <c r="SQR89" s="316"/>
      <c r="SQS89" s="316"/>
      <c r="SQT89" s="316"/>
      <c r="SQU89" s="316"/>
      <c r="SQV89" s="316"/>
      <c r="SQW89" s="316"/>
      <c r="SQX89" s="316"/>
      <c r="SQY89" s="139"/>
      <c r="SQZ89" s="316"/>
      <c r="SRA89" s="316"/>
      <c r="SRB89" s="316"/>
      <c r="SRC89" s="316"/>
      <c r="SRD89" s="316"/>
      <c r="SRE89" s="316"/>
      <c r="SRF89" s="316"/>
      <c r="SRG89" s="316"/>
      <c r="SRH89" s="316"/>
      <c r="SRI89" s="316"/>
      <c r="SRJ89" s="139"/>
      <c r="SRK89" s="316"/>
      <c r="SRL89" s="316"/>
      <c r="SRM89" s="316"/>
      <c r="SRN89" s="316"/>
      <c r="SRO89" s="316"/>
      <c r="SRP89" s="316"/>
      <c r="SRQ89" s="316"/>
      <c r="SRR89" s="316"/>
      <c r="SRS89" s="316"/>
      <c r="SRT89" s="316"/>
      <c r="SRU89" s="139"/>
      <c r="SRV89" s="316"/>
      <c r="SRW89" s="316"/>
      <c r="SRX89" s="316"/>
      <c r="SRY89" s="316"/>
      <c r="SRZ89" s="316"/>
      <c r="SSA89" s="316"/>
      <c r="SSB89" s="316"/>
      <c r="SSC89" s="316"/>
      <c r="SSD89" s="316"/>
      <c r="SSE89" s="316"/>
      <c r="SSF89" s="139"/>
      <c r="SSG89" s="316"/>
      <c r="SSH89" s="316"/>
      <c r="SSI89" s="316"/>
      <c r="SSJ89" s="316"/>
      <c r="SSK89" s="316"/>
      <c r="SSL89" s="316"/>
      <c r="SSM89" s="316"/>
      <c r="SSN89" s="316"/>
      <c r="SSO89" s="316"/>
      <c r="SSP89" s="316"/>
      <c r="SSQ89" s="139"/>
      <c r="SSR89" s="316"/>
      <c r="SSS89" s="316"/>
      <c r="SST89" s="316"/>
      <c r="SSU89" s="316"/>
      <c r="SSV89" s="316"/>
      <c r="SSW89" s="316"/>
      <c r="SSX89" s="316"/>
      <c r="SSY89" s="316"/>
      <c r="SSZ89" s="316"/>
      <c r="STA89" s="316"/>
      <c r="STB89" s="139"/>
      <c r="STC89" s="316"/>
      <c r="STD89" s="316"/>
      <c r="STE89" s="316"/>
      <c r="STF89" s="316"/>
      <c r="STG89" s="316"/>
      <c r="STH89" s="316"/>
      <c r="STI89" s="316"/>
      <c r="STJ89" s="316"/>
      <c r="STK89" s="316"/>
      <c r="STL89" s="316"/>
      <c r="STM89" s="139"/>
      <c r="STN89" s="316"/>
      <c r="STO89" s="316"/>
      <c r="STP89" s="316"/>
      <c r="STQ89" s="316"/>
      <c r="STR89" s="316"/>
      <c r="STS89" s="316"/>
      <c r="STT89" s="316"/>
      <c r="STU89" s="316"/>
      <c r="STV89" s="316"/>
      <c r="STW89" s="316"/>
      <c r="STX89" s="139"/>
      <c r="STY89" s="316"/>
      <c r="STZ89" s="316"/>
      <c r="SUA89" s="316"/>
      <c r="SUB89" s="316"/>
      <c r="SUC89" s="316"/>
      <c r="SUD89" s="316"/>
      <c r="SUE89" s="316"/>
      <c r="SUF89" s="316"/>
      <c r="SUG89" s="316"/>
      <c r="SUH89" s="316"/>
      <c r="SUI89" s="139"/>
      <c r="SUJ89" s="316"/>
      <c r="SUK89" s="316"/>
      <c r="SUL89" s="316"/>
      <c r="SUM89" s="316"/>
      <c r="SUN89" s="316"/>
      <c r="SUO89" s="316"/>
      <c r="SUP89" s="316"/>
      <c r="SUQ89" s="316"/>
      <c r="SUR89" s="316"/>
      <c r="SUS89" s="316"/>
      <c r="SUT89" s="139"/>
      <c r="SUU89" s="316"/>
      <c r="SUV89" s="316"/>
      <c r="SUW89" s="316"/>
      <c r="SUX89" s="316"/>
      <c r="SUY89" s="316"/>
      <c r="SUZ89" s="316"/>
      <c r="SVA89" s="316"/>
      <c r="SVB89" s="316"/>
      <c r="SVC89" s="316"/>
      <c r="SVD89" s="316"/>
      <c r="SVE89" s="139"/>
      <c r="SVF89" s="316"/>
      <c r="SVG89" s="316"/>
      <c r="SVH89" s="316"/>
      <c r="SVI89" s="316"/>
      <c r="SVJ89" s="316"/>
      <c r="SVK89" s="316"/>
      <c r="SVL89" s="316"/>
      <c r="SVM89" s="316"/>
      <c r="SVN89" s="316"/>
      <c r="SVO89" s="316"/>
      <c r="SVP89" s="139"/>
      <c r="SVQ89" s="316"/>
      <c r="SVR89" s="316"/>
      <c r="SVS89" s="316"/>
      <c r="SVT89" s="316"/>
      <c r="SVU89" s="316"/>
      <c r="SVV89" s="316"/>
      <c r="SVW89" s="316"/>
      <c r="SVX89" s="316"/>
      <c r="SVY89" s="316"/>
      <c r="SVZ89" s="316"/>
      <c r="SWA89" s="139"/>
      <c r="SWB89" s="316"/>
      <c r="SWC89" s="316"/>
      <c r="SWD89" s="316"/>
      <c r="SWE89" s="316"/>
      <c r="SWF89" s="316"/>
      <c r="SWG89" s="316"/>
      <c r="SWH89" s="316"/>
      <c r="SWI89" s="316"/>
      <c r="SWJ89" s="316"/>
      <c r="SWK89" s="316"/>
      <c r="SWL89" s="139"/>
      <c r="SWM89" s="316"/>
      <c r="SWN89" s="316"/>
      <c r="SWO89" s="316"/>
      <c r="SWP89" s="316"/>
      <c r="SWQ89" s="316"/>
      <c r="SWR89" s="316"/>
      <c r="SWS89" s="316"/>
      <c r="SWT89" s="316"/>
      <c r="SWU89" s="316"/>
      <c r="SWV89" s="316"/>
      <c r="SWW89" s="139"/>
      <c r="SWX89" s="316"/>
      <c r="SWY89" s="316"/>
      <c r="SWZ89" s="316"/>
      <c r="SXA89" s="316"/>
      <c r="SXB89" s="316"/>
      <c r="SXC89" s="316"/>
      <c r="SXD89" s="316"/>
      <c r="SXE89" s="316"/>
      <c r="SXF89" s="316"/>
      <c r="SXG89" s="316"/>
      <c r="SXH89" s="139"/>
      <c r="SXI89" s="316"/>
      <c r="SXJ89" s="316"/>
      <c r="SXK89" s="316"/>
      <c r="SXL89" s="316"/>
      <c r="SXM89" s="316"/>
      <c r="SXN89" s="316"/>
      <c r="SXO89" s="316"/>
      <c r="SXP89" s="316"/>
      <c r="SXQ89" s="316"/>
      <c r="SXR89" s="316"/>
      <c r="SXS89" s="139"/>
      <c r="SXT89" s="316"/>
      <c r="SXU89" s="316"/>
      <c r="SXV89" s="316"/>
      <c r="SXW89" s="316"/>
      <c r="SXX89" s="316"/>
      <c r="SXY89" s="316"/>
      <c r="SXZ89" s="316"/>
      <c r="SYA89" s="316"/>
      <c r="SYB89" s="316"/>
      <c r="SYC89" s="316"/>
      <c r="SYD89" s="139"/>
      <c r="SYE89" s="316"/>
      <c r="SYF89" s="316"/>
      <c r="SYG89" s="316"/>
      <c r="SYH89" s="316"/>
      <c r="SYI89" s="316"/>
      <c r="SYJ89" s="316"/>
      <c r="SYK89" s="316"/>
      <c r="SYL89" s="316"/>
      <c r="SYM89" s="316"/>
      <c r="SYN89" s="316"/>
      <c r="SYO89" s="139"/>
      <c r="SYP89" s="316"/>
      <c r="SYQ89" s="316"/>
      <c r="SYR89" s="316"/>
      <c r="SYS89" s="316"/>
      <c r="SYT89" s="316"/>
      <c r="SYU89" s="316"/>
      <c r="SYV89" s="316"/>
      <c r="SYW89" s="316"/>
      <c r="SYX89" s="316"/>
      <c r="SYY89" s="316"/>
      <c r="SYZ89" s="139"/>
      <c r="SZA89" s="316"/>
      <c r="SZB89" s="316"/>
      <c r="SZC89" s="316"/>
      <c r="SZD89" s="316"/>
      <c r="SZE89" s="316"/>
      <c r="SZF89" s="316"/>
      <c r="SZG89" s="316"/>
      <c r="SZH89" s="316"/>
      <c r="SZI89" s="316"/>
      <c r="SZJ89" s="316"/>
      <c r="SZK89" s="139"/>
      <c r="SZL89" s="316"/>
      <c r="SZM89" s="316"/>
      <c r="SZN89" s="316"/>
      <c r="SZO89" s="316"/>
      <c r="SZP89" s="316"/>
      <c r="SZQ89" s="316"/>
      <c r="SZR89" s="316"/>
      <c r="SZS89" s="316"/>
      <c r="SZT89" s="316"/>
      <c r="SZU89" s="316"/>
      <c r="SZV89" s="139"/>
      <c r="SZW89" s="316"/>
      <c r="SZX89" s="316"/>
      <c r="SZY89" s="316"/>
      <c r="SZZ89" s="316"/>
      <c r="TAA89" s="316"/>
      <c r="TAB89" s="316"/>
      <c r="TAC89" s="316"/>
      <c r="TAD89" s="316"/>
      <c r="TAE89" s="316"/>
      <c r="TAF89" s="316"/>
      <c r="TAG89" s="139"/>
      <c r="TAH89" s="316"/>
      <c r="TAI89" s="316"/>
      <c r="TAJ89" s="316"/>
      <c r="TAK89" s="316"/>
      <c r="TAL89" s="316"/>
      <c r="TAM89" s="316"/>
      <c r="TAN89" s="316"/>
      <c r="TAO89" s="316"/>
      <c r="TAP89" s="316"/>
      <c r="TAQ89" s="316"/>
      <c r="TAR89" s="139"/>
      <c r="TAS89" s="316"/>
      <c r="TAT89" s="316"/>
      <c r="TAU89" s="316"/>
      <c r="TAV89" s="316"/>
      <c r="TAW89" s="316"/>
      <c r="TAX89" s="316"/>
      <c r="TAY89" s="316"/>
      <c r="TAZ89" s="316"/>
      <c r="TBA89" s="316"/>
      <c r="TBB89" s="316"/>
      <c r="TBC89" s="139"/>
      <c r="TBD89" s="316"/>
      <c r="TBE89" s="316"/>
      <c r="TBF89" s="316"/>
      <c r="TBG89" s="316"/>
      <c r="TBH89" s="316"/>
      <c r="TBI89" s="316"/>
      <c r="TBJ89" s="316"/>
      <c r="TBK89" s="316"/>
      <c r="TBL89" s="316"/>
      <c r="TBM89" s="316"/>
      <c r="TBN89" s="139"/>
      <c r="TBO89" s="316"/>
      <c r="TBP89" s="316"/>
      <c r="TBQ89" s="316"/>
      <c r="TBR89" s="316"/>
      <c r="TBS89" s="316"/>
      <c r="TBT89" s="316"/>
      <c r="TBU89" s="316"/>
      <c r="TBV89" s="316"/>
      <c r="TBW89" s="316"/>
      <c r="TBX89" s="316"/>
      <c r="TBY89" s="139"/>
      <c r="TBZ89" s="316"/>
      <c r="TCA89" s="316"/>
      <c r="TCB89" s="316"/>
      <c r="TCC89" s="316"/>
      <c r="TCD89" s="316"/>
      <c r="TCE89" s="316"/>
      <c r="TCF89" s="316"/>
      <c r="TCG89" s="316"/>
      <c r="TCH89" s="316"/>
      <c r="TCI89" s="316"/>
      <c r="TCJ89" s="139"/>
      <c r="TCK89" s="316"/>
      <c r="TCL89" s="316"/>
      <c r="TCM89" s="316"/>
      <c r="TCN89" s="316"/>
      <c r="TCO89" s="316"/>
      <c r="TCP89" s="316"/>
      <c r="TCQ89" s="316"/>
      <c r="TCR89" s="316"/>
      <c r="TCS89" s="316"/>
      <c r="TCT89" s="316"/>
      <c r="TCU89" s="139"/>
      <c r="TCV89" s="316"/>
      <c r="TCW89" s="316"/>
      <c r="TCX89" s="316"/>
      <c r="TCY89" s="316"/>
      <c r="TCZ89" s="316"/>
      <c r="TDA89" s="316"/>
      <c r="TDB89" s="316"/>
      <c r="TDC89" s="316"/>
      <c r="TDD89" s="316"/>
      <c r="TDE89" s="316"/>
      <c r="TDF89" s="139"/>
      <c r="TDG89" s="316"/>
      <c r="TDH89" s="316"/>
      <c r="TDI89" s="316"/>
      <c r="TDJ89" s="316"/>
      <c r="TDK89" s="316"/>
      <c r="TDL89" s="316"/>
      <c r="TDM89" s="316"/>
      <c r="TDN89" s="316"/>
      <c r="TDO89" s="316"/>
      <c r="TDP89" s="316"/>
      <c r="TDQ89" s="139"/>
      <c r="TDR89" s="316"/>
      <c r="TDS89" s="316"/>
      <c r="TDT89" s="316"/>
      <c r="TDU89" s="316"/>
      <c r="TDV89" s="316"/>
      <c r="TDW89" s="316"/>
      <c r="TDX89" s="316"/>
      <c r="TDY89" s="316"/>
      <c r="TDZ89" s="316"/>
      <c r="TEA89" s="316"/>
      <c r="TEB89" s="139"/>
      <c r="TEC89" s="316"/>
      <c r="TED89" s="316"/>
      <c r="TEE89" s="316"/>
      <c r="TEF89" s="316"/>
      <c r="TEG89" s="316"/>
      <c r="TEH89" s="316"/>
      <c r="TEI89" s="316"/>
      <c r="TEJ89" s="316"/>
      <c r="TEK89" s="316"/>
      <c r="TEL89" s="316"/>
      <c r="TEM89" s="139"/>
      <c r="TEN89" s="316"/>
      <c r="TEO89" s="316"/>
      <c r="TEP89" s="316"/>
      <c r="TEQ89" s="316"/>
      <c r="TER89" s="316"/>
      <c r="TES89" s="316"/>
      <c r="TET89" s="316"/>
      <c r="TEU89" s="316"/>
      <c r="TEV89" s="316"/>
      <c r="TEW89" s="316"/>
      <c r="TEX89" s="139"/>
      <c r="TEY89" s="316"/>
      <c r="TEZ89" s="316"/>
      <c r="TFA89" s="316"/>
      <c r="TFB89" s="316"/>
      <c r="TFC89" s="316"/>
      <c r="TFD89" s="316"/>
      <c r="TFE89" s="316"/>
      <c r="TFF89" s="316"/>
      <c r="TFG89" s="316"/>
      <c r="TFH89" s="316"/>
      <c r="TFI89" s="139"/>
      <c r="TFJ89" s="316"/>
      <c r="TFK89" s="316"/>
      <c r="TFL89" s="316"/>
      <c r="TFM89" s="316"/>
      <c r="TFN89" s="316"/>
      <c r="TFO89" s="316"/>
      <c r="TFP89" s="316"/>
      <c r="TFQ89" s="316"/>
      <c r="TFR89" s="316"/>
      <c r="TFS89" s="316"/>
      <c r="TFT89" s="139"/>
      <c r="TFU89" s="316"/>
      <c r="TFV89" s="316"/>
      <c r="TFW89" s="316"/>
      <c r="TFX89" s="316"/>
      <c r="TFY89" s="316"/>
      <c r="TFZ89" s="316"/>
      <c r="TGA89" s="316"/>
      <c r="TGB89" s="316"/>
      <c r="TGC89" s="316"/>
      <c r="TGD89" s="316"/>
      <c r="TGE89" s="139"/>
      <c r="TGF89" s="316"/>
      <c r="TGG89" s="316"/>
      <c r="TGH89" s="316"/>
      <c r="TGI89" s="316"/>
      <c r="TGJ89" s="316"/>
      <c r="TGK89" s="316"/>
      <c r="TGL89" s="316"/>
      <c r="TGM89" s="316"/>
      <c r="TGN89" s="316"/>
      <c r="TGO89" s="316"/>
      <c r="TGP89" s="139"/>
      <c r="TGQ89" s="316"/>
      <c r="TGR89" s="316"/>
      <c r="TGS89" s="316"/>
      <c r="TGT89" s="316"/>
      <c r="TGU89" s="316"/>
      <c r="TGV89" s="316"/>
      <c r="TGW89" s="316"/>
      <c r="TGX89" s="316"/>
      <c r="TGY89" s="316"/>
      <c r="TGZ89" s="316"/>
      <c r="THA89" s="139"/>
      <c r="THB89" s="316"/>
      <c r="THC89" s="316"/>
      <c r="THD89" s="316"/>
      <c r="THE89" s="316"/>
      <c r="THF89" s="316"/>
      <c r="THG89" s="316"/>
      <c r="THH89" s="316"/>
      <c r="THI89" s="316"/>
      <c r="THJ89" s="316"/>
      <c r="THK89" s="316"/>
      <c r="THL89" s="139"/>
      <c r="THM89" s="316"/>
      <c r="THN89" s="316"/>
      <c r="THO89" s="316"/>
      <c r="THP89" s="316"/>
      <c r="THQ89" s="316"/>
      <c r="THR89" s="316"/>
      <c r="THS89" s="316"/>
      <c r="THT89" s="316"/>
      <c r="THU89" s="316"/>
      <c r="THV89" s="316"/>
      <c r="THW89" s="139"/>
      <c r="THX89" s="316"/>
      <c r="THY89" s="316"/>
      <c r="THZ89" s="316"/>
      <c r="TIA89" s="316"/>
      <c r="TIB89" s="316"/>
      <c r="TIC89" s="316"/>
      <c r="TID89" s="316"/>
      <c r="TIE89" s="316"/>
      <c r="TIF89" s="316"/>
      <c r="TIG89" s="316"/>
      <c r="TIH89" s="139"/>
      <c r="TII89" s="316"/>
      <c r="TIJ89" s="316"/>
      <c r="TIK89" s="316"/>
      <c r="TIL89" s="316"/>
      <c r="TIM89" s="316"/>
      <c r="TIN89" s="316"/>
      <c r="TIO89" s="316"/>
      <c r="TIP89" s="316"/>
      <c r="TIQ89" s="316"/>
      <c r="TIR89" s="316"/>
      <c r="TIS89" s="139"/>
      <c r="TIT89" s="316"/>
      <c r="TIU89" s="316"/>
      <c r="TIV89" s="316"/>
      <c r="TIW89" s="316"/>
      <c r="TIX89" s="316"/>
      <c r="TIY89" s="316"/>
      <c r="TIZ89" s="316"/>
      <c r="TJA89" s="316"/>
      <c r="TJB89" s="316"/>
      <c r="TJC89" s="316"/>
      <c r="TJD89" s="139"/>
      <c r="TJE89" s="316"/>
      <c r="TJF89" s="316"/>
      <c r="TJG89" s="316"/>
      <c r="TJH89" s="316"/>
      <c r="TJI89" s="316"/>
      <c r="TJJ89" s="316"/>
      <c r="TJK89" s="316"/>
      <c r="TJL89" s="316"/>
      <c r="TJM89" s="316"/>
      <c r="TJN89" s="316"/>
      <c r="TJO89" s="139"/>
      <c r="TJP89" s="316"/>
      <c r="TJQ89" s="316"/>
      <c r="TJR89" s="316"/>
      <c r="TJS89" s="316"/>
      <c r="TJT89" s="316"/>
      <c r="TJU89" s="316"/>
      <c r="TJV89" s="316"/>
      <c r="TJW89" s="316"/>
      <c r="TJX89" s="316"/>
      <c r="TJY89" s="316"/>
      <c r="TJZ89" s="139"/>
      <c r="TKA89" s="316"/>
      <c r="TKB89" s="316"/>
      <c r="TKC89" s="316"/>
      <c r="TKD89" s="316"/>
      <c r="TKE89" s="316"/>
      <c r="TKF89" s="316"/>
      <c r="TKG89" s="316"/>
      <c r="TKH89" s="316"/>
      <c r="TKI89" s="316"/>
      <c r="TKJ89" s="316"/>
      <c r="TKK89" s="139"/>
      <c r="TKL89" s="316"/>
      <c r="TKM89" s="316"/>
      <c r="TKN89" s="316"/>
      <c r="TKO89" s="316"/>
      <c r="TKP89" s="316"/>
      <c r="TKQ89" s="316"/>
      <c r="TKR89" s="316"/>
      <c r="TKS89" s="316"/>
      <c r="TKT89" s="316"/>
      <c r="TKU89" s="316"/>
      <c r="TKV89" s="139"/>
      <c r="TKW89" s="316"/>
      <c r="TKX89" s="316"/>
      <c r="TKY89" s="316"/>
      <c r="TKZ89" s="316"/>
      <c r="TLA89" s="316"/>
      <c r="TLB89" s="316"/>
      <c r="TLC89" s="316"/>
      <c r="TLD89" s="316"/>
      <c r="TLE89" s="316"/>
      <c r="TLF89" s="316"/>
      <c r="TLG89" s="139"/>
      <c r="TLH89" s="316"/>
      <c r="TLI89" s="316"/>
      <c r="TLJ89" s="316"/>
      <c r="TLK89" s="316"/>
      <c r="TLL89" s="316"/>
      <c r="TLM89" s="316"/>
      <c r="TLN89" s="316"/>
      <c r="TLO89" s="316"/>
      <c r="TLP89" s="316"/>
      <c r="TLQ89" s="316"/>
      <c r="TLR89" s="139"/>
      <c r="TLS89" s="316"/>
      <c r="TLT89" s="316"/>
      <c r="TLU89" s="316"/>
      <c r="TLV89" s="316"/>
      <c r="TLW89" s="316"/>
      <c r="TLX89" s="316"/>
      <c r="TLY89" s="316"/>
      <c r="TLZ89" s="316"/>
      <c r="TMA89" s="316"/>
      <c r="TMB89" s="316"/>
      <c r="TMC89" s="139"/>
      <c r="TMD89" s="316"/>
      <c r="TME89" s="316"/>
      <c r="TMF89" s="316"/>
      <c r="TMG89" s="316"/>
      <c r="TMH89" s="316"/>
      <c r="TMI89" s="316"/>
      <c r="TMJ89" s="316"/>
      <c r="TMK89" s="316"/>
      <c r="TML89" s="316"/>
      <c r="TMM89" s="316"/>
      <c r="TMN89" s="139"/>
      <c r="TMO89" s="316"/>
      <c r="TMP89" s="316"/>
      <c r="TMQ89" s="316"/>
      <c r="TMR89" s="316"/>
      <c r="TMS89" s="316"/>
      <c r="TMT89" s="316"/>
      <c r="TMU89" s="316"/>
      <c r="TMV89" s="316"/>
      <c r="TMW89" s="316"/>
      <c r="TMX89" s="316"/>
      <c r="TMY89" s="139"/>
      <c r="TMZ89" s="316"/>
      <c r="TNA89" s="316"/>
      <c r="TNB89" s="316"/>
      <c r="TNC89" s="316"/>
      <c r="TND89" s="316"/>
      <c r="TNE89" s="316"/>
      <c r="TNF89" s="316"/>
      <c r="TNG89" s="316"/>
      <c r="TNH89" s="316"/>
      <c r="TNI89" s="316"/>
      <c r="TNJ89" s="139"/>
      <c r="TNK89" s="316"/>
      <c r="TNL89" s="316"/>
      <c r="TNM89" s="316"/>
      <c r="TNN89" s="316"/>
      <c r="TNO89" s="316"/>
      <c r="TNP89" s="316"/>
      <c r="TNQ89" s="316"/>
      <c r="TNR89" s="316"/>
      <c r="TNS89" s="316"/>
      <c r="TNT89" s="316"/>
      <c r="TNU89" s="139"/>
      <c r="TNV89" s="316"/>
      <c r="TNW89" s="316"/>
      <c r="TNX89" s="316"/>
      <c r="TNY89" s="316"/>
      <c r="TNZ89" s="316"/>
      <c r="TOA89" s="316"/>
      <c r="TOB89" s="316"/>
      <c r="TOC89" s="316"/>
      <c r="TOD89" s="316"/>
      <c r="TOE89" s="316"/>
      <c r="TOF89" s="139"/>
      <c r="TOG89" s="316"/>
      <c r="TOH89" s="316"/>
      <c r="TOI89" s="316"/>
      <c r="TOJ89" s="316"/>
      <c r="TOK89" s="316"/>
      <c r="TOL89" s="316"/>
      <c r="TOM89" s="316"/>
      <c r="TON89" s="316"/>
      <c r="TOO89" s="316"/>
      <c r="TOP89" s="316"/>
      <c r="TOQ89" s="139"/>
      <c r="TOR89" s="316"/>
      <c r="TOS89" s="316"/>
      <c r="TOT89" s="316"/>
      <c r="TOU89" s="316"/>
      <c r="TOV89" s="316"/>
      <c r="TOW89" s="316"/>
      <c r="TOX89" s="316"/>
      <c r="TOY89" s="316"/>
      <c r="TOZ89" s="316"/>
      <c r="TPA89" s="316"/>
      <c r="TPB89" s="139"/>
      <c r="TPC89" s="316"/>
      <c r="TPD89" s="316"/>
      <c r="TPE89" s="316"/>
      <c r="TPF89" s="316"/>
      <c r="TPG89" s="316"/>
      <c r="TPH89" s="316"/>
      <c r="TPI89" s="316"/>
      <c r="TPJ89" s="316"/>
      <c r="TPK89" s="316"/>
      <c r="TPL89" s="316"/>
      <c r="TPM89" s="139"/>
      <c r="TPN89" s="316"/>
      <c r="TPO89" s="316"/>
      <c r="TPP89" s="316"/>
      <c r="TPQ89" s="316"/>
      <c r="TPR89" s="316"/>
      <c r="TPS89" s="316"/>
      <c r="TPT89" s="316"/>
      <c r="TPU89" s="316"/>
      <c r="TPV89" s="316"/>
      <c r="TPW89" s="316"/>
      <c r="TPX89" s="139"/>
      <c r="TPY89" s="316"/>
      <c r="TPZ89" s="316"/>
      <c r="TQA89" s="316"/>
      <c r="TQB89" s="316"/>
      <c r="TQC89" s="316"/>
      <c r="TQD89" s="316"/>
      <c r="TQE89" s="316"/>
      <c r="TQF89" s="316"/>
      <c r="TQG89" s="316"/>
      <c r="TQH89" s="316"/>
      <c r="TQI89" s="139"/>
      <c r="TQJ89" s="316"/>
      <c r="TQK89" s="316"/>
      <c r="TQL89" s="316"/>
      <c r="TQM89" s="316"/>
      <c r="TQN89" s="316"/>
      <c r="TQO89" s="316"/>
      <c r="TQP89" s="316"/>
      <c r="TQQ89" s="316"/>
      <c r="TQR89" s="316"/>
      <c r="TQS89" s="316"/>
      <c r="TQT89" s="139"/>
      <c r="TQU89" s="316"/>
      <c r="TQV89" s="316"/>
      <c r="TQW89" s="316"/>
      <c r="TQX89" s="316"/>
      <c r="TQY89" s="316"/>
      <c r="TQZ89" s="316"/>
      <c r="TRA89" s="316"/>
      <c r="TRB89" s="316"/>
      <c r="TRC89" s="316"/>
      <c r="TRD89" s="316"/>
      <c r="TRE89" s="139"/>
      <c r="TRF89" s="316"/>
      <c r="TRG89" s="316"/>
      <c r="TRH89" s="316"/>
      <c r="TRI89" s="316"/>
      <c r="TRJ89" s="316"/>
      <c r="TRK89" s="316"/>
      <c r="TRL89" s="316"/>
      <c r="TRM89" s="316"/>
      <c r="TRN89" s="316"/>
      <c r="TRO89" s="316"/>
      <c r="TRP89" s="139"/>
      <c r="TRQ89" s="316"/>
      <c r="TRR89" s="316"/>
      <c r="TRS89" s="316"/>
      <c r="TRT89" s="316"/>
      <c r="TRU89" s="316"/>
      <c r="TRV89" s="316"/>
      <c r="TRW89" s="316"/>
      <c r="TRX89" s="316"/>
      <c r="TRY89" s="316"/>
      <c r="TRZ89" s="316"/>
      <c r="TSA89" s="139"/>
      <c r="TSB89" s="316"/>
      <c r="TSC89" s="316"/>
      <c r="TSD89" s="316"/>
      <c r="TSE89" s="316"/>
      <c r="TSF89" s="316"/>
      <c r="TSG89" s="316"/>
      <c r="TSH89" s="316"/>
      <c r="TSI89" s="316"/>
      <c r="TSJ89" s="316"/>
      <c r="TSK89" s="316"/>
      <c r="TSL89" s="139"/>
      <c r="TSM89" s="316"/>
      <c r="TSN89" s="316"/>
      <c r="TSO89" s="316"/>
      <c r="TSP89" s="316"/>
      <c r="TSQ89" s="316"/>
      <c r="TSR89" s="316"/>
      <c r="TSS89" s="316"/>
      <c r="TST89" s="316"/>
      <c r="TSU89" s="316"/>
      <c r="TSV89" s="316"/>
      <c r="TSW89" s="139"/>
      <c r="TSX89" s="316"/>
      <c r="TSY89" s="316"/>
      <c r="TSZ89" s="316"/>
      <c r="TTA89" s="316"/>
      <c r="TTB89" s="316"/>
      <c r="TTC89" s="316"/>
      <c r="TTD89" s="316"/>
      <c r="TTE89" s="316"/>
      <c r="TTF89" s="316"/>
      <c r="TTG89" s="316"/>
      <c r="TTH89" s="139"/>
      <c r="TTI89" s="316"/>
      <c r="TTJ89" s="316"/>
      <c r="TTK89" s="316"/>
      <c r="TTL89" s="316"/>
      <c r="TTM89" s="316"/>
      <c r="TTN89" s="316"/>
      <c r="TTO89" s="316"/>
      <c r="TTP89" s="316"/>
      <c r="TTQ89" s="316"/>
      <c r="TTR89" s="316"/>
      <c r="TTS89" s="139"/>
      <c r="TTT89" s="316"/>
      <c r="TTU89" s="316"/>
      <c r="TTV89" s="316"/>
      <c r="TTW89" s="316"/>
      <c r="TTX89" s="316"/>
      <c r="TTY89" s="316"/>
      <c r="TTZ89" s="316"/>
      <c r="TUA89" s="316"/>
      <c r="TUB89" s="316"/>
      <c r="TUC89" s="316"/>
      <c r="TUD89" s="139"/>
      <c r="TUE89" s="316"/>
      <c r="TUF89" s="316"/>
      <c r="TUG89" s="316"/>
      <c r="TUH89" s="316"/>
      <c r="TUI89" s="316"/>
      <c r="TUJ89" s="316"/>
      <c r="TUK89" s="316"/>
      <c r="TUL89" s="316"/>
      <c r="TUM89" s="316"/>
      <c r="TUN89" s="316"/>
      <c r="TUO89" s="139"/>
      <c r="TUP89" s="316"/>
      <c r="TUQ89" s="316"/>
      <c r="TUR89" s="316"/>
      <c r="TUS89" s="316"/>
      <c r="TUT89" s="316"/>
      <c r="TUU89" s="316"/>
      <c r="TUV89" s="316"/>
      <c r="TUW89" s="316"/>
      <c r="TUX89" s="316"/>
      <c r="TUY89" s="316"/>
      <c r="TUZ89" s="139"/>
      <c r="TVA89" s="316"/>
      <c r="TVB89" s="316"/>
      <c r="TVC89" s="316"/>
      <c r="TVD89" s="316"/>
      <c r="TVE89" s="316"/>
      <c r="TVF89" s="316"/>
      <c r="TVG89" s="316"/>
      <c r="TVH89" s="316"/>
      <c r="TVI89" s="316"/>
      <c r="TVJ89" s="316"/>
      <c r="TVK89" s="139"/>
      <c r="TVL89" s="316"/>
      <c r="TVM89" s="316"/>
      <c r="TVN89" s="316"/>
      <c r="TVO89" s="316"/>
      <c r="TVP89" s="316"/>
      <c r="TVQ89" s="316"/>
      <c r="TVR89" s="316"/>
      <c r="TVS89" s="316"/>
      <c r="TVT89" s="316"/>
      <c r="TVU89" s="316"/>
      <c r="TVV89" s="139"/>
      <c r="TVW89" s="316"/>
      <c r="TVX89" s="316"/>
      <c r="TVY89" s="316"/>
      <c r="TVZ89" s="316"/>
      <c r="TWA89" s="316"/>
      <c r="TWB89" s="316"/>
      <c r="TWC89" s="316"/>
      <c r="TWD89" s="316"/>
      <c r="TWE89" s="316"/>
      <c r="TWF89" s="316"/>
      <c r="TWG89" s="139"/>
      <c r="TWH89" s="316"/>
      <c r="TWI89" s="316"/>
      <c r="TWJ89" s="316"/>
      <c r="TWK89" s="316"/>
      <c r="TWL89" s="316"/>
      <c r="TWM89" s="316"/>
      <c r="TWN89" s="316"/>
      <c r="TWO89" s="316"/>
      <c r="TWP89" s="316"/>
      <c r="TWQ89" s="316"/>
      <c r="TWR89" s="139"/>
      <c r="TWS89" s="316"/>
      <c r="TWT89" s="316"/>
      <c r="TWU89" s="316"/>
      <c r="TWV89" s="316"/>
      <c r="TWW89" s="316"/>
      <c r="TWX89" s="316"/>
      <c r="TWY89" s="316"/>
      <c r="TWZ89" s="316"/>
      <c r="TXA89" s="316"/>
      <c r="TXB89" s="316"/>
      <c r="TXC89" s="139"/>
      <c r="TXD89" s="316"/>
      <c r="TXE89" s="316"/>
      <c r="TXF89" s="316"/>
      <c r="TXG89" s="316"/>
      <c r="TXH89" s="316"/>
      <c r="TXI89" s="316"/>
      <c r="TXJ89" s="316"/>
      <c r="TXK89" s="316"/>
      <c r="TXL89" s="316"/>
      <c r="TXM89" s="316"/>
      <c r="TXN89" s="139"/>
      <c r="TXO89" s="316"/>
      <c r="TXP89" s="316"/>
      <c r="TXQ89" s="316"/>
      <c r="TXR89" s="316"/>
      <c r="TXS89" s="316"/>
      <c r="TXT89" s="316"/>
      <c r="TXU89" s="316"/>
      <c r="TXV89" s="316"/>
      <c r="TXW89" s="316"/>
      <c r="TXX89" s="316"/>
      <c r="TXY89" s="139"/>
      <c r="TXZ89" s="316"/>
      <c r="TYA89" s="316"/>
      <c r="TYB89" s="316"/>
      <c r="TYC89" s="316"/>
      <c r="TYD89" s="316"/>
      <c r="TYE89" s="316"/>
      <c r="TYF89" s="316"/>
      <c r="TYG89" s="316"/>
      <c r="TYH89" s="316"/>
      <c r="TYI89" s="316"/>
      <c r="TYJ89" s="139"/>
      <c r="TYK89" s="316"/>
      <c r="TYL89" s="316"/>
      <c r="TYM89" s="316"/>
      <c r="TYN89" s="316"/>
      <c r="TYO89" s="316"/>
      <c r="TYP89" s="316"/>
      <c r="TYQ89" s="316"/>
      <c r="TYR89" s="316"/>
      <c r="TYS89" s="316"/>
      <c r="TYT89" s="316"/>
      <c r="TYU89" s="139"/>
      <c r="TYV89" s="316"/>
      <c r="TYW89" s="316"/>
      <c r="TYX89" s="316"/>
      <c r="TYY89" s="316"/>
      <c r="TYZ89" s="316"/>
      <c r="TZA89" s="316"/>
      <c r="TZB89" s="316"/>
      <c r="TZC89" s="316"/>
      <c r="TZD89" s="316"/>
      <c r="TZE89" s="316"/>
      <c r="TZF89" s="139"/>
      <c r="TZG89" s="316"/>
      <c r="TZH89" s="316"/>
      <c r="TZI89" s="316"/>
      <c r="TZJ89" s="316"/>
      <c r="TZK89" s="316"/>
      <c r="TZL89" s="316"/>
      <c r="TZM89" s="316"/>
      <c r="TZN89" s="316"/>
      <c r="TZO89" s="316"/>
      <c r="TZP89" s="316"/>
      <c r="TZQ89" s="139"/>
      <c r="TZR89" s="316"/>
      <c r="TZS89" s="316"/>
      <c r="TZT89" s="316"/>
      <c r="TZU89" s="316"/>
      <c r="TZV89" s="316"/>
      <c r="TZW89" s="316"/>
      <c r="TZX89" s="316"/>
      <c r="TZY89" s="316"/>
      <c r="TZZ89" s="316"/>
      <c r="UAA89" s="316"/>
      <c r="UAB89" s="139"/>
      <c r="UAC89" s="316"/>
      <c r="UAD89" s="316"/>
      <c r="UAE89" s="316"/>
      <c r="UAF89" s="316"/>
      <c r="UAG89" s="316"/>
      <c r="UAH89" s="316"/>
      <c r="UAI89" s="316"/>
      <c r="UAJ89" s="316"/>
      <c r="UAK89" s="316"/>
      <c r="UAL89" s="316"/>
      <c r="UAM89" s="139"/>
      <c r="UAN89" s="316"/>
      <c r="UAO89" s="316"/>
      <c r="UAP89" s="316"/>
      <c r="UAQ89" s="316"/>
      <c r="UAR89" s="316"/>
      <c r="UAS89" s="316"/>
      <c r="UAT89" s="316"/>
      <c r="UAU89" s="316"/>
      <c r="UAV89" s="316"/>
      <c r="UAW89" s="316"/>
      <c r="UAX89" s="139"/>
      <c r="UAY89" s="316"/>
      <c r="UAZ89" s="316"/>
      <c r="UBA89" s="316"/>
      <c r="UBB89" s="316"/>
      <c r="UBC89" s="316"/>
      <c r="UBD89" s="316"/>
      <c r="UBE89" s="316"/>
      <c r="UBF89" s="316"/>
      <c r="UBG89" s="316"/>
      <c r="UBH89" s="316"/>
      <c r="UBI89" s="139"/>
      <c r="UBJ89" s="316"/>
      <c r="UBK89" s="316"/>
      <c r="UBL89" s="316"/>
      <c r="UBM89" s="316"/>
      <c r="UBN89" s="316"/>
      <c r="UBO89" s="316"/>
      <c r="UBP89" s="316"/>
      <c r="UBQ89" s="316"/>
      <c r="UBR89" s="316"/>
      <c r="UBS89" s="316"/>
      <c r="UBT89" s="139"/>
      <c r="UBU89" s="316"/>
      <c r="UBV89" s="316"/>
      <c r="UBW89" s="316"/>
      <c r="UBX89" s="316"/>
      <c r="UBY89" s="316"/>
      <c r="UBZ89" s="316"/>
      <c r="UCA89" s="316"/>
      <c r="UCB89" s="316"/>
      <c r="UCC89" s="316"/>
      <c r="UCD89" s="316"/>
      <c r="UCE89" s="139"/>
      <c r="UCF89" s="316"/>
      <c r="UCG89" s="316"/>
      <c r="UCH89" s="316"/>
      <c r="UCI89" s="316"/>
      <c r="UCJ89" s="316"/>
      <c r="UCK89" s="316"/>
      <c r="UCL89" s="316"/>
      <c r="UCM89" s="316"/>
      <c r="UCN89" s="316"/>
      <c r="UCO89" s="316"/>
      <c r="UCP89" s="139"/>
      <c r="UCQ89" s="316"/>
      <c r="UCR89" s="316"/>
      <c r="UCS89" s="316"/>
      <c r="UCT89" s="316"/>
      <c r="UCU89" s="316"/>
      <c r="UCV89" s="316"/>
      <c r="UCW89" s="316"/>
      <c r="UCX89" s="316"/>
      <c r="UCY89" s="316"/>
      <c r="UCZ89" s="316"/>
      <c r="UDA89" s="139"/>
      <c r="UDB89" s="316"/>
      <c r="UDC89" s="316"/>
      <c r="UDD89" s="316"/>
      <c r="UDE89" s="316"/>
      <c r="UDF89" s="316"/>
      <c r="UDG89" s="316"/>
      <c r="UDH89" s="316"/>
      <c r="UDI89" s="316"/>
      <c r="UDJ89" s="316"/>
      <c r="UDK89" s="316"/>
      <c r="UDL89" s="139"/>
      <c r="UDM89" s="316"/>
      <c r="UDN89" s="316"/>
      <c r="UDO89" s="316"/>
      <c r="UDP89" s="316"/>
      <c r="UDQ89" s="316"/>
      <c r="UDR89" s="316"/>
      <c r="UDS89" s="316"/>
      <c r="UDT89" s="316"/>
      <c r="UDU89" s="316"/>
      <c r="UDV89" s="316"/>
      <c r="UDW89" s="139"/>
      <c r="UDX89" s="316"/>
      <c r="UDY89" s="316"/>
      <c r="UDZ89" s="316"/>
      <c r="UEA89" s="316"/>
      <c r="UEB89" s="316"/>
      <c r="UEC89" s="316"/>
      <c r="UED89" s="316"/>
      <c r="UEE89" s="316"/>
      <c r="UEF89" s="316"/>
      <c r="UEG89" s="316"/>
      <c r="UEH89" s="139"/>
      <c r="UEI89" s="316"/>
      <c r="UEJ89" s="316"/>
      <c r="UEK89" s="316"/>
      <c r="UEL89" s="316"/>
      <c r="UEM89" s="316"/>
      <c r="UEN89" s="316"/>
      <c r="UEO89" s="316"/>
      <c r="UEP89" s="316"/>
      <c r="UEQ89" s="316"/>
      <c r="UER89" s="316"/>
      <c r="UES89" s="139"/>
      <c r="UET89" s="316"/>
      <c r="UEU89" s="316"/>
      <c r="UEV89" s="316"/>
      <c r="UEW89" s="316"/>
      <c r="UEX89" s="316"/>
      <c r="UEY89" s="316"/>
      <c r="UEZ89" s="316"/>
      <c r="UFA89" s="316"/>
      <c r="UFB89" s="316"/>
      <c r="UFC89" s="316"/>
      <c r="UFD89" s="139"/>
      <c r="UFE89" s="316"/>
      <c r="UFF89" s="316"/>
      <c r="UFG89" s="316"/>
      <c r="UFH89" s="316"/>
      <c r="UFI89" s="316"/>
      <c r="UFJ89" s="316"/>
      <c r="UFK89" s="316"/>
      <c r="UFL89" s="316"/>
      <c r="UFM89" s="316"/>
      <c r="UFN89" s="316"/>
      <c r="UFO89" s="139"/>
      <c r="UFP89" s="316"/>
      <c r="UFQ89" s="316"/>
      <c r="UFR89" s="316"/>
      <c r="UFS89" s="316"/>
      <c r="UFT89" s="316"/>
      <c r="UFU89" s="316"/>
      <c r="UFV89" s="316"/>
      <c r="UFW89" s="316"/>
      <c r="UFX89" s="316"/>
      <c r="UFY89" s="316"/>
      <c r="UFZ89" s="139"/>
      <c r="UGA89" s="316"/>
      <c r="UGB89" s="316"/>
      <c r="UGC89" s="316"/>
      <c r="UGD89" s="316"/>
      <c r="UGE89" s="316"/>
      <c r="UGF89" s="316"/>
      <c r="UGG89" s="316"/>
      <c r="UGH89" s="316"/>
      <c r="UGI89" s="316"/>
      <c r="UGJ89" s="316"/>
      <c r="UGK89" s="139"/>
      <c r="UGL89" s="316"/>
      <c r="UGM89" s="316"/>
      <c r="UGN89" s="316"/>
      <c r="UGO89" s="316"/>
      <c r="UGP89" s="316"/>
      <c r="UGQ89" s="316"/>
      <c r="UGR89" s="316"/>
      <c r="UGS89" s="316"/>
      <c r="UGT89" s="316"/>
      <c r="UGU89" s="316"/>
      <c r="UGV89" s="139"/>
      <c r="UGW89" s="316"/>
      <c r="UGX89" s="316"/>
      <c r="UGY89" s="316"/>
      <c r="UGZ89" s="316"/>
      <c r="UHA89" s="316"/>
      <c r="UHB89" s="316"/>
      <c r="UHC89" s="316"/>
      <c r="UHD89" s="316"/>
      <c r="UHE89" s="316"/>
      <c r="UHF89" s="316"/>
      <c r="UHG89" s="139"/>
      <c r="UHH89" s="316"/>
      <c r="UHI89" s="316"/>
      <c r="UHJ89" s="316"/>
      <c r="UHK89" s="316"/>
      <c r="UHL89" s="316"/>
      <c r="UHM89" s="316"/>
      <c r="UHN89" s="316"/>
      <c r="UHO89" s="316"/>
      <c r="UHP89" s="316"/>
      <c r="UHQ89" s="316"/>
      <c r="UHR89" s="139"/>
      <c r="UHS89" s="316"/>
      <c r="UHT89" s="316"/>
      <c r="UHU89" s="316"/>
      <c r="UHV89" s="316"/>
      <c r="UHW89" s="316"/>
      <c r="UHX89" s="316"/>
      <c r="UHY89" s="316"/>
      <c r="UHZ89" s="316"/>
      <c r="UIA89" s="316"/>
      <c r="UIB89" s="316"/>
      <c r="UIC89" s="139"/>
      <c r="UID89" s="316"/>
      <c r="UIE89" s="316"/>
      <c r="UIF89" s="316"/>
      <c r="UIG89" s="316"/>
      <c r="UIH89" s="316"/>
      <c r="UII89" s="316"/>
      <c r="UIJ89" s="316"/>
      <c r="UIK89" s="316"/>
      <c r="UIL89" s="316"/>
      <c r="UIM89" s="316"/>
      <c r="UIN89" s="139"/>
      <c r="UIO89" s="316"/>
      <c r="UIP89" s="316"/>
      <c r="UIQ89" s="316"/>
      <c r="UIR89" s="316"/>
      <c r="UIS89" s="316"/>
      <c r="UIT89" s="316"/>
      <c r="UIU89" s="316"/>
      <c r="UIV89" s="316"/>
      <c r="UIW89" s="316"/>
      <c r="UIX89" s="316"/>
      <c r="UIY89" s="139"/>
      <c r="UIZ89" s="316"/>
      <c r="UJA89" s="316"/>
      <c r="UJB89" s="316"/>
      <c r="UJC89" s="316"/>
      <c r="UJD89" s="316"/>
      <c r="UJE89" s="316"/>
      <c r="UJF89" s="316"/>
      <c r="UJG89" s="316"/>
      <c r="UJH89" s="316"/>
      <c r="UJI89" s="316"/>
      <c r="UJJ89" s="139"/>
      <c r="UJK89" s="316"/>
      <c r="UJL89" s="316"/>
      <c r="UJM89" s="316"/>
      <c r="UJN89" s="316"/>
      <c r="UJO89" s="316"/>
      <c r="UJP89" s="316"/>
      <c r="UJQ89" s="316"/>
      <c r="UJR89" s="316"/>
      <c r="UJS89" s="316"/>
      <c r="UJT89" s="316"/>
      <c r="UJU89" s="139"/>
      <c r="UJV89" s="316"/>
      <c r="UJW89" s="316"/>
      <c r="UJX89" s="316"/>
      <c r="UJY89" s="316"/>
      <c r="UJZ89" s="316"/>
      <c r="UKA89" s="316"/>
      <c r="UKB89" s="316"/>
      <c r="UKC89" s="316"/>
      <c r="UKD89" s="316"/>
      <c r="UKE89" s="316"/>
      <c r="UKF89" s="139"/>
      <c r="UKG89" s="316"/>
      <c r="UKH89" s="316"/>
      <c r="UKI89" s="316"/>
      <c r="UKJ89" s="316"/>
      <c r="UKK89" s="316"/>
      <c r="UKL89" s="316"/>
      <c r="UKM89" s="316"/>
      <c r="UKN89" s="316"/>
      <c r="UKO89" s="316"/>
      <c r="UKP89" s="316"/>
      <c r="UKQ89" s="139"/>
      <c r="UKR89" s="316"/>
      <c r="UKS89" s="316"/>
      <c r="UKT89" s="316"/>
      <c r="UKU89" s="316"/>
      <c r="UKV89" s="316"/>
      <c r="UKW89" s="316"/>
      <c r="UKX89" s="316"/>
      <c r="UKY89" s="316"/>
      <c r="UKZ89" s="316"/>
      <c r="ULA89" s="316"/>
      <c r="ULB89" s="139"/>
      <c r="ULC89" s="316"/>
      <c r="ULD89" s="316"/>
      <c r="ULE89" s="316"/>
      <c r="ULF89" s="316"/>
      <c r="ULG89" s="316"/>
      <c r="ULH89" s="316"/>
      <c r="ULI89" s="316"/>
      <c r="ULJ89" s="316"/>
      <c r="ULK89" s="316"/>
      <c r="ULL89" s="316"/>
      <c r="ULM89" s="139"/>
      <c r="ULN89" s="316"/>
      <c r="ULO89" s="316"/>
      <c r="ULP89" s="316"/>
      <c r="ULQ89" s="316"/>
      <c r="ULR89" s="316"/>
      <c r="ULS89" s="316"/>
      <c r="ULT89" s="316"/>
      <c r="ULU89" s="316"/>
      <c r="ULV89" s="316"/>
      <c r="ULW89" s="316"/>
      <c r="ULX89" s="139"/>
      <c r="ULY89" s="316"/>
      <c r="ULZ89" s="316"/>
      <c r="UMA89" s="316"/>
      <c r="UMB89" s="316"/>
      <c r="UMC89" s="316"/>
      <c r="UMD89" s="316"/>
      <c r="UME89" s="316"/>
      <c r="UMF89" s="316"/>
      <c r="UMG89" s="316"/>
      <c r="UMH89" s="316"/>
      <c r="UMI89" s="139"/>
      <c r="UMJ89" s="316"/>
      <c r="UMK89" s="316"/>
      <c r="UML89" s="316"/>
      <c r="UMM89" s="316"/>
      <c r="UMN89" s="316"/>
      <c r="UMO89" s="316"/>
      <c r="UMP89" s="316"/>
      <c r="UMQ89" s="316"/>
      <c r="UMR89" s="316"/>
      <c r="UMS89" s="316"/>
      <c r="UMT89" s="139"/>
      <c r="UMU89" s="316"/>
      <c r="UMV89" s="316"/>
      <c r="UMW89" s="316"/>
      <c r="UMX89" s="316"/>
      <c r="UMY89" s="316"/>
      <c r="UMZ89" s="316"/>
      <c r="UNA89" s="316"/>
      <c r="UNB89" s="316"/>
      <c r="UNC89" s="316"/>
      <c r="UND89" s="316"/>
      <c r="UNE89" s="139"/>
      <c r="UNF89" s="316"/>
      <c r="UNG89" s="316"/>
      <c r="UNH89" s="316"/>
      <c r="UNI89" s="316"/>
      <c r="UNJ89" s="316"/>
      <c r="UNK89" s="316"/>
      <c r="UNL89" s="316"/>
      <c r="UNM89" s="316"/>
      <c r="UNN89" s="316"/>
      <c r="UNO89" s="316"/>
      <c r="UNP89" s="139"/>
      <c r="UNQ89" s="316"/>
      <c r="UNR89" s="316"/>
      <c r="UNS89" s="316"/>
      <c r="UNT89" s="316"/>
      <c r="UNU89" s="316"/>
      <c r="UNV89" s="316"/>
      <c r="UNW89" s="316"/>
      <c r="UNX89" s="316"/>
      <c r="UNY89" s="316"/>
      <c r="UNZ89" s="316"/>
      <c r="UOA89" s="139"/>
      <c r="UOB89" s="316"/>
      <c r="UOC89" s="316"/>
      <c r="UOD89" s="316"/>
      <c r="UOE89" s="316"/>
      <c r="UOF89" s="316"/>
      <c r="UOG89" s="316"/>
      <c r="UOH89" s="316"/>
      <c r="UOI89" s="316"/>
      <c r="UOJ89" s="316"/>
      <c r="UOK89" s="316"/>
      <c r="UOL89" s="139"/>
      <c r="UOM89" s="316"/>
      <c r="UON89" s="316"/>
      <c r="UOO89" s="316"/>
      <c r="UOP89" s="316"/>
      <c r="UOQ89" s="316"/>
      <c r="UOR89" s="316"/>
      <c r="UOS89" s="316"/>
      <c r="UOT89" s="316"/>
      <c r="UOU89" s="316"/>
      <c r="UOV89" s="316"/>
      <c r="UOW89" s="139"/>
      <c r="UOX89" s="316"/>
      <c r="UOY89" s="316"/>
      <c r="UOZ89" s="316"/>
      <c r="UPA89" s="316"/>
      <c r="UPB89" s="316"/>
      <c r="UPC89" s="316"/>
      <c r="UPD89" s="316"/>
      <c r="UPE89" s="316"/>
      <c r="UPF89" s="316"/>
      <c r="UPG89" s="316"/>
      <c r="UPH89" s="139"/>
      <c r="UPI89" s="316"/>
      <c r="UPJ89" s="316"/>
      <c r="UPK89" s="316"/>
      <c r="UPL89" s="316"/>
      <c r="UPM89" s="316"/>
      <c r="UPN89" s="316"/>
      <c r="UPO89" s="316"/>
      <c r="UPP89" s="316"/>
      <c r="UPQ89" s="316"/>
      <c r="UPR89" s="316"/>
      <c r="UPS89" s="139"/>
      <c r="UPT89" s="316"/>
      <c r="UPU89" s="316"/>
      <c r="UPV89" s="316"/>
      <c r="UPW89" s="316"/>
      <c r="UPX89" s="316"/>
      <c r="UPY89" s="316"/>
      <c r="UPZ89" s="316"/>
      <c r="UQA89" s="316"/>
      <c r="UQB89" s="316"/>
      <c r="UQC89" s="316"/>
      <c r="UQD89" s="139"/>
      <c r="UQE89" s="316"/>
      <c r="UQF89" s="316"/>
      <c r="UQG89" s="316"/>
      <c r="UQH89" s="316"/>
      <c r="UQI89" s="316"/>
      <c r="UQJ89" s="316"/>
      <c r="UQK89" s="316"/>
      <c r="UQL89" s="316"/>
      <c r="UQM89" s="316"/>
      <c r="UQN89" s="316"/>
      <c r="UQO89" s="139"/>
      <c r="UQP89" s="316"/>
      <c r="UQQ89" s="316"/>
      <c r="UQR89" s="316"/>
      <c r="UQS89" s="316"/>
      <c r="UQT89" s="316"/>
      <c r="UQU89" s="316"/>
      <c r="UQV89" s="316"/>
      <c r="UQW89" s="316"/>
      <c r="UQX89" s="316"/>
      <c r="UQY89" s="316"/>
      <c r="UQZ89" s="139"/>
      <c r="URA89" s="316"/>
      <c r="URB89" s="316"/>
      <c r="URC89" s="316"/>
      <c r="URD89" s="316"/>
      <c r="URE89" s="316"/>
      <c r="URF89" s="316"/>
      <c r="URG89" s="316"/>
      <c r="URH89" s="316"/>
      <c r="URI89" s="316"/>
      <c r="URJ89" s="316"/>
      <c r="URK89" s="139"/>
      <c r="URL89" s="316"/>
      <c r="URM89" s="316"/>
      <c r="URN89" s="316"/>
      <c r="URO89" s="316"/>
      <c r="URP89" s="316"/>
      <c r="URQ89" s="316"/>
      <c r="URR89" s="316"/>
      <c r="URS89" s="316"/>
      <c r="URT89" s="316"/>
      <c r="URU89" s="316"/>
      <c r="URV89" s="139"/>
      <c r="URW89" s="316"/>
      <c r="URX89" s="316"/>
      <c r="URY89" s="316"/>
      <c r="URZ89" s="316"/>
      <c r="USA89" s="316"/>
      <c r="USB89" s="316"/>
      <c r="USC89" s="316"/>
      <c r="USD89" s="316"/>
      <c r="USE89" s="316"/>
      <c r="USF89" s="316"/>
      <c r="USG89" s="139"/>
      <c r="USH89" s="316"/>
      <c r="USI89" s="316"/>
      <c r="USJ89" s="316"/>
      <c r="USK89" s="316"/>
      <c r="USL89" s="316"/>
      <c r="USM89" s="316"/>
      <c r="USN89" s="316"/>
      <c r="USO89" s="316"/>
      <c r="USP89" s="316"/>
      <c r="USQ89" s="316"/>
      <c r="USR89" s="139"/>
      <c r="USS89" s="316"/>
      <c r="UST89" s="316"/>
      <c r="USU89" s="316"/>
      <c r="USV89" s="316"/>
      <c r="USW89" s="316"/>
      <c r="USX89" s="316"/>
      <c r="USY89" s="316"/>
      <c r="USZ89" s="316"/>
      <c r="UTA89" s="316"/>
      <c r="UTB89" s="316"/>
      <c r="UTC89" s="139"/>
      <c r="UTD89" s="316"/>
      <c r="UTE89" s="316"/>
      <c r="UTF89" s="316"/>
      <c r="UTG89" s="316"/>
      <c r="UTH89" s="316"/>
      <c r="UTI89" s="316"/>
      <c r="UTJ89" s="316"/>
      <c r="UTK89" s="316"/>
      <c r="UTL89" s="316"/>
      <c r="UTM89" s="316"/>
      <c r="UTN89" s="139"/>
      <c r="UTO89" s="316"/>
      <c r="UTP89" s="316"/>
      <c r="UTQ89" s="316"/>
      <c r="UTR89" s="316"/>
      <c r="UTS89" s="316"/>
      <c r="UTT89" s="316"/>
      <c r="UTU89" s="316"/>
      <c r="UTV89" s="316"/>
      <c r="UTW89" s="316"/>
      <c r="UTX89" s="316"/>
      <c r="UTY89" s="139"/>
      <c r="UTZ89" s="316"/>
      <c r="UUA89" s="316"/>
      <c r="UUB89" s="316"/>
      <c r="UUC89" s="316"/>
      <c r="UUD89" s="316"/>
      <c r="UUE89" s="316"/>
      <c r="UUF89" s="316"/>
      <c r="UUG89" s="316"/>
      <c r="UUH89" s="316"/>
      <c r="UUI89" s="316"/>
      <c r="UUJ89" s="139"/>
      <c r="UUK89" s="316"/>
      <c r="UUL89" s="316"/>
      <c r="UUM89" s="316"/>
      <c r="UUN89" s="316"/>
      <c r="UUO89" s="316"/>
      <c r="UUP89" s="316"/>
      <c r="UUQ89" s="316"/>
      <c r="UUR89" s="316"/>
      <c r="UUS89" s="316"/>
      <c r="UUT89" s="316"/>
      <c r="UUU89" s="139"/>
      <c r="UUV89" s="316"/>
      <c r="UUW89" s="316"/>
      <c r="UUX89" s="316"/>
      <c r="UUY89" s="316"/>
      <c r="UUZ89" s="316"/>
      <c r="UVA89" s="316"/>
      <c r="UVB89" s="316"/>
      <c r="UVC89" s="316"/>
      <c r="UVD89" s="316"/>
      <c r="UVE89" s="316"/>
      <c r="UVF89" s="139"/>
      <c r="UVG89" s="316"/>
      <c r="UVH89" s="316"/>
      <c r="UVI89" s="316"/>
      <c r="UVJ89" s="316"/>
      <c r="UVK89" s="316"/>
      <c r="UVL89" s="316"/>
      <c r="UVM89" s="316"/>
      <c r="UVN89" s="316"/>
      <c r="UVO89" s="316"/>
      <c r="UVP89" s="316"/>
      <c r="UVQ89" s="139"/>
      <c r="UVR89" s="316"/>
      <c r="UVS89" s="316"/>
      <c r="UVT89" s="316"/>
      <c r="UVU89" s="316"/>
      <c r="UVV89" s="316"/>
      <c r="UVW89" s="316"/>
      <c r="UVX89" s="316"/>
      <c r="UVY89" s="316"/>
      <c r="UVZ89" s="316"/>
      <c r="UWA89" s="316"/>
      <c r="UWB89" s="139"/>
      <c r="UWC89" s="316"/>
      <c r="UWD89" s="316"/>
      <c r="UWE89" s="316"/>
      <c r="UWF89" s="316"/>
      <c r="UWG89" s="316"/>
      <c r="UWH89" s="316"/>
      <c r="UWI89" s="316"/>
      <c r="UWJ89" s="316"/>
      <c r="UWK89" s="316"/>
      <c r="UWL89" s="316"/>
      <c r="UWM89" s="139"/>
      <c r="UWN89" s="316"/>
      <c r="UWO89" s="316"/>
      <c r="UWP89" s="316"/>
      <c r="UWQ89" s="316"/>
      <c r="UWR89" s="316"/>
      <c r="UWS89" s="316"/>
      <c r="UWT89" s="316"/>
      <c r="UWU89" s="316"/>
      <c r="UWV89" s="316"/>
      <c r="UWW89" s="316"/>
      <c r="UWX89" s="139"/>
      <c r="UWY89" s="316"/>
      <c r="UWZ89" s="316"/>
      <c r="UXA89" s="316"/>
      <c r="UXB89" s="316"/>
      <c r="UXC89" s="316"/>
      <c r="UXD89" s="316"/>
      <c r="UXE89" s="316"/>
      <c r="UXF89" s="316"/>
      <c r="UXG89" s="316"/>
      <c r="UXH89" s="316"/>
      <c r="UXI89" s="139"/>
      <c r="UXJ89" s="316"/>
      <c r="UXK89" s="316"/>
      <c r="UXL89" s="316"/>
      <c r="UXM89" s="316"/>
      <c r="UXN89" s="316"/>
      <c r="UXO89" s="316"/>
      <c r="UXP89" s="316"/>
      <c r="UXQ89" s="316"/>
      <c r="UXR89" s="316"/>
      <c r="UXS89" s="316"/>
      <c r="UXT89" s="139"/>
      <c r="UXU89" s="316"/>
      <c r="UXV89" s="316"/>
      <c r="UXW89" s="316"/>
      <c r="UXX89" s="316"/>
      <c r="UXY89" s="316"/>
      <c r="UXZ89" s="316"/>
      <c r="UYA89" s="316"/>
      <c r="UYB89" s="316"/>
      <c r="UYC89" s="316"/>
      <c r="UYD89" s="316"/>
      <c r="UYE89" s="139"/>
      <c r="UYF89" s="316"/>
      <c r="UYG89" s="316"/>
      <c r="UYH89" s="316"/>
      <c r="UYI89" s="316"/>
      <c r="UYJ89" s="316"/>
      <c r="UYK89" s="316"/>
      <c r="UYL89" s="316"/>
      <c r="UYM89" s="316"/>
      <c r="UYN89" s="316"/>
      <c r="UYO89" s="316"/>
      <c r="UYP89" s="139"/>
      <c r="UYQ89" s="316"/>
      <c r="UYR89" s="316"/>
      <c r="UYS89" s="316"/>
      <c r="UYT89" s="316"/>
      <c r="UYU89" s="316"/>
      <c r="UYV89" s="316"/>
      <c r="UYW89" s="316"/>
      <c r="UYX89" s="316"/>
      <c r="UYY89" s="316"/>
      <c r="UYZ89" s="316"/>
      <c r="UZA89" s="139"/>
      <c r="UZB89" s="316"/>
      <c r="UZC89" s="316"/>
      <c r="UZD89" s="316"/>
      <c r="UZE89" s="316"/>
      <c r="UZF89" s="316"/>
      <c r="UZG89" s="316"/>
      <c r="UZH89" s="316"/>
      <c r="UZI89" s="316"/>
      <c r="UZJ89" s="316"/>
      <c r="UZK89" s="316"/>
      <c r="UZL89" s="139"/>
      <c r="UZM89" s="316"/>
      <c r="UZN89" s="316"/>
      <c r="UZO89" s="316"/>
      <c r="UZP89" s="316"/>
      <c r="UZQ89" s="316"/>
      <c r="UZR89" s="316"/>
      <c r="UZS89" s="316"/>
      <c r="UZT89" s="316"/>
      <c r="UZU89" s="316"/>
      <c r="UZV89" s="316"/>
      <c r="UZW89" s="139"/>
      <c r="UZX89" s="316"/>
      <c r="UZY89" s="316"/>
      <c r="UZZ89" s="316"/>
      <c r="VAA89" s="316"/>
      <c r="VAB89" s="316"/>
      <c r="VAC89" s="316"/>
      <c r="VAD89" s="316"/>
      <c r="VAE89" s="316"/>
      <c r="VAF89" s="316"/>
      <c r="VAG89" s="316"/>
      <c r="VAH89" s="139"/>
      <c r="VAI89" s="316"/>
      <c r="VAJ89" s="316"/>
      <c r="VAK89" s="316"/>
      <c r="VAL89" s="316"/>
      <c r="VAM89" s="316"/>
      <c r="VAN89" s="316"/>
      <c r="VAO89" s="316"/>
      <c r="VAP89" s="316"/>
      <c r="VAQ89" s="316"/>
      <c r="VAR89" s="316"/>
      <c r="VAS89" s="139"/>
      <c r="VAT89" s="316"/>
      <c r="VAU89" s="316"/>
      <c r="VAV89" s="316"/>
      <c r="VAW89" s="316"/>
      <c r="VAX89" s="316"/>
      <c r="VAY89" s="316"/>
      <c r="VAZ89" s="316"/>
      <c r="VBA89" s="316"/>
      <c r="VBB89" s="316"/>
      <c r="VBC89" s="316"/>
      <c r="VBD89" s="139"/>
      <c r="VBE89" s="316"/>
      <c r="VBF89" s="316"/>
      <c r="VBG89" s="316"/>
      <c r="VBH89" s="316"/>
      <c r="VBI89" s="316"/>
      <c r="VBJ89" s="316"/>
      <c r="VBK89" s="316"/>
      <c r="VBL89" s="316"/>
      <c r="VBM89" s="316"/>
      <c r="VBN89" s="316"/>
      <c r="VBO89" s="139"/>
      <c r="VBP89" s="316"/>
      <c r="VBQ89" s="316"/>
      <c r="VBR89" s="316"/>
      <c r="VBS89" s="316"/>
      <c r="VBT89" s="316"/>
      <c r="VBU89" s="316"/>
      <c r="VBV89" s="316"/>
      <c r="VBW89" s="316"/>
      <c r="VBX89" s="316"/>
      <c r="VBY89" s="316"/>
      <c r="VBZ89" s="139"/>
      <c r="VCA89" s="316"/>
      <c r="VCB89" s="316"/>
      <c r="VCC89" s="316"/>
      <c r="VCD89" s="316"/>
      <c r="VCE89" s="316"/>
      <c r="VCF89" s="316"/>
      <c r="VCG89" s="316"/>
      <c r="VCH89" s="316"/>
      <c r="VCI89" s="316"/>
      <c r="VCJ89" s="316"/>
      <c r="VCK89" s="139"/>
      <c r="VCL89" s="316"/>
      <c r="VCM89" s="316"/>
      <c r="VCN89" s="316"/>
      <c r="VCO89" s="316"/>
      <c r="VCP89" s="316"/>
      <c r="VCQ89" s="316"/>
      <c r="VCR89" s="316"/>
      <c r="VCS89" s="316"/>
      <c r="VCT89" s="316"/>
      <c r="VCU89" s="316"/>
      <c r="VCV89" s="139"/>
      <c r="VCW89" s="316"/>
      <c r="VCX89" s="316"/>
      <c r="VCY89" s="316"/>
      <c r="VCZ89" s="316"/>
      <c r="VDA89" s="316"/>
      <c r="VDB89" s="316"/>
      <c r="VDC89" s="316"/>
      <c r="VDD89" s="316"/>
      <c r="VDE89" s="316"/>
      <c r="VDF89" s="316"/>
      <c r="VDG89" s="139"/>
      <c r="VDH89" s="316"/>
      <c r="VDI89" s="316"/>
      <c r="VDJ89" s="316"/>
      <c r="VDK89" s="316"/>
      <c r="VDL89" s="316"/>
      <c r="VDM89" s="316"/>
      <c r="VDN89" s="316"/>
      <c r="VDO89" s="316"/>
      <c r="VDP89" s="316"/>
      <c r="VDQ89" s="316"/>
      <c r="VDR89" s="139"/>
      <c r="VDS89" s="316"/>
      <c r="VDT89" s="316"/>
      <c r="VDU89" s="316"/>
      <c r="VDV89" s="316"/>
      <c r="VDW89" s="316"/>
      <c r="VDX89" s="316"/>
      <c r="VDY89" s="316"/>
      <c r="VDZ89" s="316"/>
      <c r="VEA89" s="316"/>
      <c r="VEB89" s="316"/>
      <c r="VEC89" s="139"/>
      <c r="VED89" s="316"/>
      <c r="VEE89" s="316"/>
      <c r="VEF89" s="316"/>
      <c r="VEG89" s="316"/>
      <c r="VEH89" s="316"/>
      <c r="VEI89" s="316"/>
      <c r="VEJ89" s="316"/>
      <c r="VEK89" s="316"/>
      <c r="VEL89" s="316"/>
      <c r="VEM89" s="316"/>
      <c r="VEN89" s="139"/>
      <c r="VEO89" s="316"/>
      <c r="VEP89" s="316"/>
      <c r="VEQ89" s="316"/>
      <c r="VER89" s="316"/>
      <c r="VES89" s="316"/>
      <c r="VET89" s="316"/>
      <c r="VEU89" s="316"/>
      <c r="VEV89" s="316"/>
      <c r="VEW89" s="316"/>
      <c r="VEX89" s="316"/>
      <c r="VEY89" s="139"/>
      <c r="VEZ89" s="316"/>
      <c r="VFA89" s="316"/>
      <c r="VFB89" s="316"/>
      <c r="VFC89" s="316"/>
      <c r="VFD89" s="316"/>
      <c r="VFE89" s="316"/>
      <c r="VFF89" s="316"/>
      <c r="VFG89" s="316"/>
      <c r="VFH89" s="316"/>
      <c r="VFI89" s="316"/>
      <c r="VFJ89" s="139"/>
      <c r="VFK89" s="316"/>
      <c r="VFL89" s="316"/>
      <c r="VFM89" s="316"/>
      <c r="VFN89" s="316"/>
      <c r="VFO89" s="316"/>
      <c r="VFP89" s="316"/>
      <c r="VFQ89" s="316"/>
      <c r="VFR89" s="316"/>
      <c r="VFS89" s="316"/>
      <c r="VFT89" s="316"/>
      <c r="VFU89" s="139"/>
      <c r="VFV89" s="316"/>
      <c r="VFW89" s="316"/>
      <c r="VFX89" s="316"/>
      <c r="VFY89" s="316"/>
      <c r="VFZ89" s="316"/>
      <c r="VGA89" s="316"/>
      <c r="VGB89" s="316"/>
      <c r="VGC89" s="316"/>
      <c r="VGD89" s="316"/>
      <c r="VGE89" s="316"/>
      <c r="VGF89" s="139"/>
      <c r="VGG89" s="316"/>
      <c r="VGH89" s="316"/>
      <c r="VGI89" s="316"/>
      <c r="VGJ89" s="316"/>
      <c r="VGK89" s="316"/>
      <c r="VGL89" s="316"/>
      <c r="VGM89" s="316"/>
      <c r="VGN89" s="316"/>
      <c r="VGO89" s="316"/>
      <c r="VGP89" s="316"/>
      <c r="VGQ89" s="139"/>
      <c r="VGR89" s="316"/>
      <c r="VGS89" s="316"/>
      <c r="VGT89" s="316"/>
      <c r="VGU89" s="316"/>
      <c r="VGV89" s="316"/>
      <c r="VGW89" s="316"/>
      <c r="VGX89" s="316"/>
      <c r="VGY89" s="316"/>
      <c r="VGZ89" s="316"/>
      <c r="VHA89" s="316"/>
      <c r="VHB89" s="139"/>
      <c r="VHC89" s="316"/>
      <c r="VHD89" s="316"/>
      <c r="VHE89" s="316"/>
      <c r="VHF89" s="316"/>
      <c r="VHG89" s="316"/>
      <c r="VHH89" s="316"/>
      <c r="VHI89" s="316"/>
      <c r="VHJ89" s="316"/>
      <c r="VHK89" s="316"/>
      <c r="VHL89" s="316"/>
      <c r="VHM89" s="139"/>
      <c r="VHN89" s="316"/>
      <c r="VHO89" s="316"/>
      <c r="VHP89" s="316"/>
      <c r="VHQ89" s="316"/>
      <c r="VHR89" s="316"/>
      <c r="VHS89" s="316"/>
      <c r="VHT89" s="316"/>
      <c r="VHU89" s="316"/>
      <c r="VHV89" s="316"/>
      <c r="VHW89" s="316"/>
      <c r="VHX89" s="139"/>
      <c r="VHY89" s="316"/>
      <c r="VHZ89" s="316"/>
      <c r="VIA89" s="316"/>
      <c r="VIB89" s="316"/>
      <c r="VIC89" s="316"/>
      <c r="VID89" s="316"/>
      <c r="VIE89" s="316"/>
      <c r="VIF89" s="316"/>
      <c r="VIG89" s="316"/>
      <c r="VIH89" s="316"/>
      <c r="VII89" s="139"/>
      <c r="VIJ89" s="316"/>
      <c r="VIK89" s="316"/>
      <c r="VIL89" s="316"/>
      <c r="VIM89" s="316"/>
      <c r="VIN89" s="316"/>
      <c r="VIO89" s="316"/>
      <c r="VIP89" s="316"/>
      <c r="VIQ89" s="316"/>
      <c r="VIR89" s="316"/>
      <c r="VIS89" s="316"/>
      <c r="VIT89" s="139"/>
      <c r="VIU89" s="316"/>
      <c r="VIV89" s="316"/>
      <c r="VIW89" s="316"/>
      <c r="VIX89" s="316"/>
      <c r="VIY89" s="316"/>
      <c r="VIZ89" s="316"/>
      <c r="VJA89" s="316"/>
      <c r="VJB89" s="316"/>
      <c r="VJC89" s="316"/>
      <c r="VJD89" s="316"/>
      <c r="VJE89" s="139"/>
      <c r="VJF89" s="316"/>
      <c r="VJG89" s="316"/>
      <c r="VJH89" s="316"/>
      <c r="VJI89" s="316"/>
      <c r="VJJ89" s="316"/>
      <c r="VJK89" s="316"/>
      <c r="VJL89" s="316"/>
      <c r="VJM89" s="316"/>
      <c r="VJN89" s="316"/>
      <c r="VJO89" s="316"/>
      <c r="VJP89" s="139"/>
      <c r="VJQ89" s="316"/>
      <c r="VJR89" s="316"/>
      <c r="VJS89" s="316"/>
      <c r="VJT89" s="316"/>
      <c r="VJU89" s="316"/>
      <c r="VJV89" s="316"/>
      <c r="VJW89" s="316"/>
      <c r="VJX89" s="316"/>
      <c r="VJY89" s="316"/>
      <c r="VJZ89" s="316"/>
      <c r="VKA89" s="139"/>
      <c r="VKB89" s="316"/>
      <c r="VKC89" s="316"/>
      <c r="VKD89" s="316"/>
      <c r="VKE89" s="316"/>
      <c r="VKF89" s="316"/>
      <c r="VKG89" s="316"/>
      <c r="VKH89" s="316"/>
      <c r="VKI89" s="316"/>
      <c r="VKJ89" s="316"/>
      <c r="VKK89" s="316"/>
      <c r="VKL89" s="139"/>
      <c r="VKM89" s="316"/>
      <c r="VKN89" s="316"/>
      <c r="VKO89" s="316"/>
      <c r="VKP89" s="316"/>
      <c r="VKQ89" s="316"/>
      <c r="VKR89" s="316"/>
      <c r="VKS89" s="316"/>
      <c r="VKT89" s="316"/>
      <c r="VKU89" s="316"/>
      <c r="VKV89" s="316"/>
      <c r="VKW89" s="139"/>
      <c r="VKX89" s="316"/>
      <c r="VKY89" s="316"/>
      <c r="VKZ89" s="316"/>
      <c r="VLA89" s="316"/>
      <c r="VLB89" s="316"/>
      <c r="VLC89" s="316"/>
      <c r="VLD89" s="316"/>
      <c r="VLE89" s="316"/>
      <c r="VLF89" s="316"/>
      <c r="VLG89" s="316"/>
      <c r="VLH89" s="139"/>
      <c r="VLI89" s="316"/>
      <c r="VLJ89" s="316"/>
      <c r="VLK89" s="316"/>
      <c r="VLL89" s="316"/>
      <c r="VLM89" s="316"/>
      <c r="VLN89" s="316"/>
      <c r="VLO89" s="316"/>
      <c r="VLP89" s="316"/>
      <c r="VLQ89" s="316"/>
      <c r="VLR89" s="316"/>
      <c r="VLS89" s="139"/>
      <c r="VLT89" s="316"/>
      <c r="VLU89" s="316"/>
      <c r="VLV89" s="316"/>
      <c r="VLW89" s="316"/>
      <c r="VLX89" s="316"/>
      <c r="VLY89" s="316"/>
      <c r="VLZ89" s="316"/>
      <c r="VMA89" s="316"/>
      <c r="VMB89" s="316"/>
      <c r="VMC89" s="316"/>
      <c r="VMD89" s="139"/>
      <c r="VME89" s="316"/>
      <c r="VMF89" s="316"/>
      <c r="VMG89" s="316"/>
      <c r="VMH89" s="316"/>
      <c r="VMI89" s="316"/>
      <c r="VMJ89" s="316"/>
      <c r="VMK89" s="316"/>
      <c r="VML89" s="316"/>
      <c r="VMM89" s="316"/>
      <c r="VMN89" s="316"/>
      <c r="VMO89" s="139"/>
      <c r="VMP89" s="316"/>
      <c r="VMQ89" s="316"/>
      <c r="VMR89" s="316"/>
      <c r="VMS89" s="316"/>
      <c r="VMT89" s="316"/>
      <c r="VMU89" s="316"/>
      <c r="VMV89" s="316"/>
      <c r="VMW89" s="316"/>
      <c r="VMX89" s="316"/>
      <c r="VMY89" s="316"/>
      <c r="VMZ89" s="139"/>
      <c r="VNA89" s="316"/>
      <c r="VNB89" s="316"/>
      <c r="VNC89" s="316"/>
      <c r="VND89" s="316"/>
      <c r="VNE89" s="316"/>
      <c r="VNF89" s="316"/>
      <c r="VNG89" s="316"/>
      <c r="VNH89" s="316"/>
      <c r="VNI89" s="316"/>
      <c r="VNJ89" s="316"/>
      <c r="VNK89" s="139"/>
      <c r="VNL89" s="316"/>
      <c r="VNM89" s="316"/>
      <c r="VNN89" s="316"/>
      <c r="VNO89" s="316"/>
      <c r="VNP89" s="316"/>
      <c r="VNQ89" s="316"/>
      <c r="VNR89" s="316"/>
      <c r="VNS89" s="316"/>
      <c r="VNT89" s="316"/>
      <c r="VNU89" s="316"/>
      <c r="VNV89" s="139"/>
      <c r="VNW89" s="316"/>
      <c r="VNX89" s="316"/>
      <c r="VNY89" s="316"/>
      <c r="VNZ89" s="316"/>
      <c r="VOA89" s="316"/>
      <c r="VOB89" s="316"/>
      <c r="VOC89" s="316"/>
      <c r="VOD89" s="316"/>
      <c r="VOE89" s="316"/>
      <c r="VOF89" s="316"/>
      <c r="VOG89" s="139"/>
      <c r="VOH89" s="316"/>
      <c r="VOI89" s="316"/>
      <c r="VOJ89" s="316"/>
      <c r="VOK89" s="316"/>
      <c r="VOL89" s="316"/>
      <c r="VOM89" s="316"/>
      <c r="VON89" s="316"/>
      <c r="VOO89" s="316"/>
      <c r="VOP89" s="316"/>
      <c r="VOQ89" s="316"/>
      <c r="VOR89" s="139"/>
      <c r="VOS89" s="316"/>
      <c r="VOT89" s="316"/>
      <c r="VOU89" s="316"/>
      <c r="VOV89" s="316"/>
      <c r="VOW89" s="316"/>
      <c r="VOX89" s="316"/>
      <c r="VOY89" s="316"/>
      <c r="VOZ89" s="316"/>
      <c r="VPA89" s="316"/>
      <c r="VPB89" s="316"/>
      <c r="VPC89" s="139"/>
      <c r="VPD89" s="316"/>
      <c r="VPE89" s="316"/>
      <c r="VPF89" s="316"/>
      <c r="VPG89" s="316"/>
      <c r="VPH89" s="316"/>
      <c r="VPI89" s="316"/>
      <c r="VPJ89" s="316"/>
      <c r="VPK89" s="316"/>
      <c r="VPL89" s="316"/>
      <c r="VPM89" s="316"/>
      <c r="VPN89" s="139"/>
      <c r="VPO89" s="316"/>
      <c r="VPP89" s="316"/>
      <c r="VPQ89" s="316"/>
      <c r="VPR89" s="316"/>
      <c r="VPS89" s="316"/>
      <c r="VPT89" s="316"/>
      <c r="VPU89" s="316"/>
      <c r="VPV89" s="316"/>
      <c r="VPW89" s="316"/>
      <c r="VPX89" s="316"/>
      <c r="VPY89" s="139"/>
      <c r="VPZ89" s="316"/>
      <c r="VQA89" s="316"/>
      <c r="VQB89" s="316"/>
      <c r="VQC89" s="316"/>
      <c r="VQD89" s="316"/>
      <c r="VQE89" s="316"/>
      <c r="VQF89" s="316"/>
      <c r="VQG89" s="316"/>
      <c r="VQH89" s="316"/>
      <c r="VQI89" s="316"/>
      <c r="VQJ89" s="139"/>
      <c r="VQK89" s="316"/>
      <c r="VQL89" s="316"/>
      <c r="VQM89" s="316"/>
      <c r="VQN89" s="316"/>
      <c r="VQO89" s="316"/>
      <c r="VQP89" s="316"/>
      <c r="VQQ89" s="316"/>
      <c r="VQR89" s="316"/>
      <c r="VQS89" s="316"/>
      <c r="VQT89" s="316"/>
      <c r="VQU89" s="139"/>
      <c r="VQV89" s="316"/>
      <c r="VQW89" s="316"/>
      <c r="VQX89" s="316"/>
      <c r="VQY89" s="316"/>
      <c r="VQZ89" s="316"/>
      <c r="VRA89" s="316"/>
      <c r="VRB89" s="316"/>
      <c r="VRC89" s="316"/>
      <c r="VRD89" s="316"/>
      <c r="VRE89" s="316"/>
      <c r="VRF89" s="139"/>
      <c r="VRG89" s="316"/>
      <c r="VRH89" s="316"/>
      <c r="VRI89" s="316"/>
      <c r="VRJ89" s="316"/>
      <c r="VRK89" s="316"/>
      <c r="VRL89" s="316"/>
      <c r="VRM89" s="316"/>
      <c r="VRN89" s="316"/>
      <c r="VRO89" s="316"/>
      <c r="VRP89" s="316"/>
      <c r="VRQ89" s="139"/>
      <c r="VRR89" s="316"/>
      <c r="VRS89" s="316"/>
      <c r="VRT89" s="316"/>
      <c r="VRU89" s="316"/>
      <c r="VRV89" s="316"/>
      <c r="VRW89" s="316"/>
      <c r="VRX89" s="316"/>
      <c r="VRY89" s="316"/>
      <c r="VRZ89" s="316"/>
      <c r="VSA89" s="316"/>
      <c r="VSB89" s="139"/>
      <c r="VSC89" s="316"/>
      <c r="VSD89" s="316"/>
      <c r="VSE89" s="316"/>
      <c r="VSF89" s="316"/>
      <c r="VSG89" s="316"/>
      <c r="VSH89" s="316"/>
      <c r="VSI89" s="316"/>
      <c r="VSJ89" s="316"/>
      <c r="VSK89" s="316"/>
      <c r="VSL89" s="316"/>
      <c r="VSM89" s="139"/>
      <c r="VSN89" s="316"/>
      <c r="VSO89" s="316"/>
      <c r="VSP89" s="316"/>
      <c r="VSQ89" s="316"/>
      <c r="VSR89" s="316"/>
      <c r="VSS89" s="316"/>
      <c r="VST89" s="316"/>
      <c r="VSU89" s="316"/>
      <c r="VSV89" s="316"/>
      <c r="VSW89" s="316"/>
      <c r="VSX89" s="139"/>
      <c r="VSY89" s="316"/>
      <c r="VSZ89" s="316"/>
      <c r="VTA89" s="316"/>
      <c r="VTB89" s="316"/>
      <c r="VTC89" s="316"/>
      <c r="VTD89" s="316"/>
      <c r="VTE89" s="316"/>
      <c r="VTF89" s="316"/>
      <c r="VTG89" s="316"/>
      <c r="VTH89" s="316"/>
      <c r="VTI89" s="139"/>
      <c r="VTJ89" s="316"/>
      <c r="VTK89" s="316"/>
      <c r="VTL89" s="316"/>
      <c r="VTM89" s="316"/>
      <c r="VTN89" s="316"/>
      <c r="VTO89" s="316"/>
      <c r="VTP89" s="316"/>
      <c r="VTQ89" s="316"/>
      <c r="VTR89" s="316"/>
      <c r="VTS89" s="316"/>
      <c r="VTT89" s="139"/>
      <c r="VTU89" s="316"/>
      <c r="VTV89" s="316"/>
      <c r="VTW89" s="316"/>
      <c r="VTX89" s="316"/>
      <c r="VTY89" s="316"/>
      <c r="VTZ89" s="316"/>
      <c r="VUA89" s="316"/>
      <c r="VUB89" s="316"/>
      <c r="VUC89" s="316"/>
      <c r="VUD89" s="316"/>
      <c r="VUE89" s="139"/>
      <c r="VUF89" s="316"/>
      <c r="VUG89" s="316"/>
      <c r="VUH89" s="316"/>
      <c r="VUI89" s="316"/>
      <c r="VUJ89" s="316"/>
      <c r="VUK89" s="316"/>
      <c r="VUL89" s="316"/>
      <c r="VUM89" s="316"/>
      <c r="VUN89" s="316"/>
      <c r="VUO89" s="316"/>
      <c r="VUP89" s="139"/>
      <c r="VUQ89" s="316"/>
      <c r="VUR89" s="316"/>
      <c r="VUS89" s="316"/>
      <c r="VUT89" s="316"/>
      <c r="VUU89" s="316"/>
      <c r="VUV89" s="316"/>
      <c r="VUW89" s="316"/>
      <c r="VUX89" s="316"/>
      <c r="VUY89" s="316"/>
      <c r="VUZ89" s="316"/>
      <c r="VVA89" s="139"/>
      <c r="VVB89" s="316"/>
      <c r="VVC89" s="316"/>
      <c r="VVD89" s="316"/>
      <c r="VVE89" s="316"/>
      <c r="VVF89" s="316"/>
      <c r="VVG89" s="316"/>
      <c r="VVH89" s="316"/>
      <c r="VVI89" s="316"/>
      <c r="VVJ89" s="316"/>
      <c r="VVK89" s="316"/>
      <c r="VVL89" s="139"/>
      <c r="VVM89" s="316"/>
      <c r="VVN89" s="316"/>
      <c r="VVO89" s="316"/>
      <c r="VVP89" s="316"/>
      <c r="VVQ89" s="316"/>
      <c r="VVR89" s="316"/>
      <c r="VVS89" s="316"/>
      <c r="VVT89" s="316"/>
      <c r="VVU89" s="316"/>
      <c r="VVV89" s="316"/>
      <c r="VVW89" s="139"/>
      <c r="VVX89" s="316"/>
      <c r="VVY89" s="316"/>
      <c r="VVZ89" s="316"/>
      <c r="VWA89" s="316"/>
      <c r="VWB89" s="316"/>
      <c r="VWC89" s="316"/>
      <c r="VWD89" s="316"/>
      <c r="VWE89" s="316"/>
      <c r="VWF89" s="316"/>
      <c r="VWG89" s="316"/>
      <c r="VWH89" s="139"/>
      <c r="VWI89" s="316"/>
      <c r="VWJ89" s="316"/>
      <c r="VWK89" s="316"/>
      <c r="VWL89" s="316"/>
      <c r="VWM89" s="316"/>
      <c r="VWN89" s="316"/>
      <c r="VWO89" s="316"/>
      <c r="VWP89" s="316"/>
      <c r="VWQ89" s="316"/>
      <c r="VWR89" s="316"/>
      <c r="VWS89" s="139"/>
      <c r="VWT89" s="316"/>
      <c r="VWU89" s="316"/>
      <c r="VWV89" s="316"/>
      <c r="VWW89" s="316"/>
      <c r="VWX89" s="316"/>
      <c r="VWY89" s="316"/>
      <c r="VWZ89" s="316"/>
      <c r="VXA89" s="316"/>
      <c r="VXB89" s="316"/>
      <c r="VXC89" s="316"/>
      <c r="VXD89" s="139"/>
      <c r="VXE89" s="316"/>
      <c r="VXF89" s="316"/>
      <c r="VXG89" s="316"/>
      <c r="VXH89" s="316"/>
      <c r="VXI89" s="316"/>
      <c r="VXJ89" s="316"/>
      <c r="VXK89" s="316"/>
      <c r="VXL89" s="316"/>
      <c r="VXM89" s="316"/>
      <c r="VXN89" s="316"/>
      <c r="VXO89" s="139"/>
      <c r="VXP89" s="316"/>
      <c r="VXQ89" s="316"/>
      <c r="VXR89" s="316"/>
      <c r="VXS89" s="316"/>
      <c r="VXT89" s="316"/>
      <c r="VXU89" s="316"/>
      <c r="VXV89" s="316"/>
      <c r="VXW89" s="316"/>
      <c r="VXX89" s="316"/>
      <c r="VXY89" s="316"/>
      <c r="VXZ89" s="139"/>
      <c r="VYA89" s="316"/>
      <c r="VYB89" s="316"/>
      <c r="VYC89" s="316"/>
      <c r="VYD89" s="316"/>
      <c r="VYE89" s="316"/>
      <c r="VYF89" s="316"/>
      <c r="VYG89" s="316"/>
      <c r="VYH89" s="316"/>
      <c r="VYI89" s="316"/>
      <c r="VYJ89" s="316"/>
      <c r="VYK89" s="139"/>
      <c r="VYL89" s="316"/>
      <c r="VYM89" s="316"/>
      <c r="VYN89" s="316"/>
      <c r="VYO89" s="316"/>
      <c r="VYP89" s="316"/>
      <c r="VYQ89" s="316"/>
      <c r="VYR89" s="316"/>
      <c r="VYS89" s="316"/>
      <c r="VYT89" s="316"/>
      <c r="VYU89" s="316"/>
      <c r="VYV89" s="139"/>
      <c r="VYW89" s="316"/>
      <c r="VYX89" s="316"/>
      <c r="VYY89" s="316"/>
      <c r="VYZ89" s="316"/>
      <c r="VZA89" s="316"/>
      <c r="VZB89" s="316"/>
      <c r="VZC89" s="316"/>
      <c r="VZD89" s="316"/>
      <c r="VZE89" s="316"/>
      <c r="VZF89" s="316"/>
      <c r="VZG89" s="139"/>
      <c r="VZH89" s="316"/>
      <c r="VZI89" s="316"/>
      <c r="VZJ89" s="316"/>
      <c r="VZK89" s="316"/>
      <c r="VZL89" s="316"/>
      <c r="VZM89" s="316"/>
      <c r="VZN89" s="316"/>
      <c r="VZO89" s="316"/>
      <c r="VZP89" s="316"/>
      <c r="VZQ89" s="316"/>
      <c r="VZR89" s="139"/>
      <c r="VZS89" s="316"/>
      <c r="VZT89" s="316"/>
      <c r="VZU89" s="316"/>
      <c r="VZV89" s="316"/>
      <c r="VZW89" s="316"/>
      <c r="VZX89" s="316"/>
      <c r="VZY89" s="316"/>
      <c r="VZZ89" s="316"/>
      <c r="WAA89" s="316"/>
      <c r="WAB89" s="316"/>
      <c r="WAC89" s="139"/>
      <c r="WAD89" s="316"/>
      <c r="WAE89" s="316"/>
      <c r="WAF89" s="316"/>
      <c r="WAG89" s="316"/>
      <c r="WAH89" s="316"/>
      <c r="WAI89" s="316"/>
      <c r="WAJ89" s="316"/>
      <c r="WAK89" s="316"/>
      <c r="WAL89" s="316"/>
      <c r="WAM89" s="316"/>
      <c r="WAN89" s="139"/>
      <c r="WAO89" s="316"/>
      <c r="WAP89" s="316"/>
      <c r="WAQ89" s="316"/>
      <c r="WAR89" s="316"/>
      <c r="WAS89" s="316"/>
      <c r="WAT89" s="316"/>
      <c r="WAU89" s="316"/>
      <c r="WAV89" s="316"/>
      <c r="WAW89" s="316"/>
      <c r="WAX89" s="316"/>
      <c r="WAY89" s="139"/>
      <c r="WAZ89" s="316"/>
      <c r="WBA89" s="316"/>
      <c r="WBB89" s="316"/>
      <c r="WBC89" s="316"/>
      <c r="WBD89" s="316"/>
      <c r="WBE89" s="316"/>
      <c r="WBF89" s="316"/>
      <c r="WBG89" s="316"/>
      <c r="WBH89" s="316"/>
      <c r="WBI89" s="316"/>
      <c r="WBJ89" s="139"/>
      <c r="WBK89" s="316"/>
      <c r="WBL89" s="316"/>
      <c r="WBM89" s="316"/>
      <c r="WBN89" s="316"/>
      <c r="WBO89" s="316"/>
      <c r="WBP89" s="316"/>
      <c r="WBQ89" s="316"/>
      <c r="WBR89" s="316"/>
      <c r="WBS89" s="316"/>
      <c r="WBT89" s="316"/>
      <c r="WBU89" s="139"/>
      <c r="WBV89" s="316"/>
      <c r="WBW89" s="316"/>
      <c r="WBX89" s="316"/>
      <c r="WBY89" s="316"/>
      <c r="WBZ89" s="316"/>
      <c r="WCA89" s="316"/>
      <c r="WCB89" s="316"/>
      <c r="WCC89" s="316"/>
      <c r="WCD89" s="316"/>
      <c r="WCE89" s="316"/>
      <c r="WCF89" s="139"/>
      <c r="WCG89" s="316"/>
      <c r="WCH89" s="316"/>
      <c r="WCI89" s="316"/>
      <c r="WCJ89" s="316"/>
      <c r="WCK89" s="316"/>
      <c r="WCL89" s="316"/>
      <c r="WCM89" s="316"/>
      <c r="WCN89" s="316"/>
      <c r="WCO89" s="316"/>
      <c r="WCP89" s="316"/>
      <c r="WCQ89" s="139"/>
      <c r="WCR89" s="316"/>
      <c r="WCS89" s="316"/>
      <c r="WCT89" s="316"/>
      <c r="WCU89" s="316"/>
      <c r="WCV89" s="316"/>
      <c r="WCW89" s="316"/>
      <c r="WCX89" s="316"/>
      <c r="WCY89" s="316"/>
      <c r="WCZ89" s="316"/>
      <c r="WDA89" s="316"/>
      <c r="WDB89" s="139"/>
      <c r="WDC89" s="316"/>
      <c r="WDD89" s="316"/>
      <c r="WDE89" s="316"/>
      <c r="WDF89" s="316"/>
      <c r="WDG89" s="316"/>
      <c r="WDH89" s="316"/>
      <c r="WDI89" s="316"/>
      <c r="WDJ89" s="316"/>
      <c r="WDK89" s="316"/>
      <c r="WDL89" s="316"/>
      <c r="WDM89" s="139"/>
      <c r="WDN89" s="316"/>
      <c r="WDO89" s="316"/>
      <c r="WDP89" s="316"/>
      <c r="WDQ89" s="316"/>
      <c r="WDR89" s="316"/>
      <c r="WDS89" s="316"/>
      <c r="WDT89" s="316"/>
      <c r="WDU89" s="316"/>
      <c r="WDV89" s="316"/>
      <c r="WDW89" s="316"/>
      <c r="WDX89" s="139"/>
      <c r="WDY89" s="316"/>
      <c r="WDZ89" s="316"/>
      <c r="WEA89" s="316"/>
      <c r="WEB89" s="316"/>
      <c r="WEC89" s="316"/>
      <c r="WED89" s="316"/>
      <c r="WEE89" s="316"/>
      <c r="WEF89" s="316"/>
      <c r="WEG89" s="316"/>
      <c r="WEH89" s="316"/>
      <c r="WEI89" s="139"/>
      <c r="WEJ89" s="316"/>
      <c r="WEK89" s="316"/>
      <c r="WEL89" s="316"/>
      <c r="WEM89" s="316"/>
      <c r="WEN89" s="316"/>
      <c r="WEO89" s="316"/>
      <c r="WEP89" s="316"/>
      <c r="WEQ89" s="316"/>
      <c r="WER89" s="316"/>
      <c r="WES89" s="316"/>
      <c r="WET89" s="139"/>
      <c r="WEU89" s="316"/>
      <c r="WEV89" s="316"/>
      <c r="WEW89" s="316"/>
      <c r="WEX89" s="316"/>
      <c r="WEY89" s="316"/>
      <c r="WEZ89" s="316"/>
      <c r="WFA89" s="316"/>
      <c r="WFB89" s="316"/>
      <c r="WFC89" s="316"/>
      <c r="WFD89" s="316"/>
      <c r="WFE89" s="139"/>
      <c r="WFF89" s="316"/>
      <c r="WFG89" s="316"/>
      <c r="WFH89" s="316"/>
      <c r="WFI89" s="316"/>
      <c r="WFJ89" s="316"/>
      <c r="WFK89" s="316"/>
      <c r="WFL89" s="316"/>
      <c r="WFM89" s="316"/>
      <c r="WFN89" s="316"/>
      <c r="WFO89" s="316"/>
      <c r="WFP89" s="139"/>
      <c r="WFQ89" s="316"/>
      <c r="WFR89" s="316"/>
      <c r="WFS89" s="316"/>
      <c r="WFT89" s="316"/>
      <c r="WFU89" s="316"/>
      <c r="WFV89" s="316"/>
      <c r="WFW89" s="316"/>
      <c r="WFX89" s="316"/>
      <c r="WFY89" s="316"/>
      <c r="WFZ89" s="316"/>
      <c r="WGA89" s="139"/>
      <c r="WGB89" s="316"/>
      <c r="WGC89" s="316"/>
      <c r="WGD89" s="316"/>
      <c r="WGE89" s="316"/>
      <c r="WGF89" s="316"/>
      <c r="WGG89" s="316"/>
      <c r="WGH89" s="316"/>
      <c r="WGI89" s="316"/>
      <c r="WGJ89" s="316"/>
      <c r="WGK89" s="316"/>
      <c r="WGL89" s="139"/>
      <c r="WGM89" s="316"/>
      <c r="WGN89" s="316"/>
      <c r="WGO89" s="316"/>
      <c r="WGP89" s="316"/>
      <c r="WGQ89" s="316"/>
      <c r="WGR89" s="316"/>
      <c r="WGS89" s="316"/>
      <c r="WGT89" s="316"/>
      <c r="WGU89" s="316"/>
      <c r="WGV89" s="316"/>
      <c r="WGW89" s="139"/>
      <c r="WGX89" s="316"/>
      <c r="WGY89" s="316"/>
      <c r="WGZ89" s="316"/>
      <c r="WHA89" s="316"/>
      <c r="WHB89" s="316"/>
      <c r="WHC89" s="316"/>
      <c r="WHD89" s="316"/>
      <c r="WHE89" s="316"/>
      <c r="WHF89" s="316"/>
      <c r="WHG89" s="316"/>
      <c r="WHH89" s="139"/>
      <c r="WHI89" s="316"/>
      <c r="WHJ89" s="316"/>
      <c r="WHK89" s="316"/>
      <c r="WHL89" s="316"/>
      <c r="WHM89" s="316"/>
      <c r="WHN89" s="316"/>
      <c r="WHO89" s="316"/>
      <c r="WHP89" s="316"/>
      <c r="WHQ89" s="316"/>
      <c r="WHR89" s="316"/>
      <c r="WHS89" s="139"/>
      <c r="WHT89" s="316"/>
      <c r="WHU89" s="316"/>
      <c r="WHV89" s="316"/>
      <c r="WHW89" s="316"/>
      <c r="WHX89" s="316"/>
      <c r="WHY89" s="316"/>
      <c r="WHZ89" s="316"/>
      <c r="WIA89" s="316"/>
      <c r="WIB89" s="316"/>
      <c r="WIC89" s="316"/>
      <c r="WID89" s="139"/>
      <c r="WIE89" s="316"/>
      <c r="WIF89" s="316"/>
      <c r="WIG89" s="316"/>
      <c r="WIH89" s="316"/>
      <c r="WII89" s="316"/>
      <c r="WIJ89" s="316"/>
      <c r="WIK89" s="316"/>
      <c r="WIL89" s="316"/>
      <c r="WIM89" s="316"/>
      <c r="WIN89" s="316"/>
      <c r="WIO89" s="139"/>
      <c r="WIP89" s="316"/>
      <c r="WIQ89" s="316"/>
      <c r="WIR89" s="316"/>
      <c r="WIS89" s="316"/>
      <c r="WIT89" s="316"/>
      <c r="WIU89" s="316"/>
      <c r="WIV89" s="316"/>
      <c r="WIW89" s="316"/>
      <c r="WIX89" s="316"/>
      <c r="WIY89" s="316"/>
      <c r="WIZ89" s="139"/>
      <c r="WJA89" s="316"/>
      <c r="WJB89" s="316"/>
      <c r="WJC89" s="316"/>
      <c r="WJD89" s="316"/>
      <c r="WJE89" s="316"/>
      <c r="WJF89" s="316"/>
      <c r="WJG89" s="316"/>
      <c r="WJH89" s="316"/>
      <c r="WJI89" s="316"/>
      <c r="WJJ89" s="316"/>
      <c r="WJK89" s="139"/>
      <c r="WJL89" s="316"/>
      <c r="WJM89" s="316"/>
      <c r="WJN89" s="316"/>
      <c r="WJO89" s="316"/>
      <c r="WJP89" s="316"/>
      <c r="WJQ89" s="316"/>
      <c r="WJR89" s="316"/>
      <c r="WJS89" s="316"/>
      <c r="WJT89" s="316"/>
      <c r="WJU89" s="316"/>
      <c r="WJV89" s="139"/>
      <c r="WJW89" s="316"/>
      <c r="WJX89" s="316"/>
      <c r="WJY89" s="316"/>
      <c r="WJZ89" s="316"/>
      <c r="WKA89" s="316"/>
      <c r="WKB89" s="316"/>
      <c r="WKC89" s="316"/>
      <c r="WKD89" s="316"/>
      <c r="WKE89" s="316"/>
      <c r="WKF89" s="316"/>
      <c r="WKG89" s="139"/>
      <c r="WKH89" s="316"/>
      <c r="WKI89" s="316"/>
      <c r="WKJ89" s="316"/>
      <c r="WKK89" s="316"/>
      <c r="WKL89" s="316"/>
      <c r="WKM89" s="316"/>
      <c r="WKN89" s="316"/>
      <c r="WKO89" s="316"/>
      <c r="WKP89" s="316"/>
      <c r="WKQ89" s="316"/>
      <c r="WKR89" s="139"/>
      <c r="WKS89" s="316"/>
      <c r="WKT89" s="316"/>
      <c r="WKU89" s="316"/>
      <c r="WKV89" s="316"/>
      <c r="WKW89" s="316"/>
      <c r="WKX89" s="316"/>
      <c r="WKY89" s="316"/>
      <c r="WKZ89" s="316"/>
      <c r="WLA89" s="316"/>
      <c r="WLB89" s="316"/>
      <c r="WLC89" s="139"/>
      <c r="WLD89" s="316"/>
      <c r="WLE89" s="316"/>
      <c r="WLF89" s="316"/>
      <c r="WLG89" s="316"/>
      <c r="WLH89" s="316"/>
      <c r="WLI89" s="316"/>
      <c r="WLJ89" s="316"/>
      <c r="WLK89" s="316"/>
      <c r="WLL89" s="316"/>
      <c r="WLM89" s="316"/>
      <c r="WLN89" s="139"/>
      <c r="WLO89" s="316"/>
      <c r="WLP89" s="316"/>
      <c r="WLQ89" s="316"/>
      <c r="WLR89" s="316"/>
      <c r="WLS89" s="316"/>
      <c r="WLT89" s="316"/>
      <c r="WLU89" s="316"/>
      <c r="WLV89" s="316"/>
      <c r="WLW89" s="316"/>
      <c r="WLX89" s="316"/>
      <c r="WLY89" s="139"/>
      <c r="WLZ89" s="316"/>
      <c r="WMA89" s="316"/>
      <c r="WMB89" s="316"/>
      <c r="WMC89" s="316"/>
      <c r="WMD89" s="316"/>
      <c r="WME89" s="316"/>
      <c r="WMF89" s="316"/>
      <c r="WMG89" s="316"/>
      <c r="WMH89" s="316"/>
      <c r="WMI89" s="316"/>
      <c r="WMJ89" s="139"/>
      <c r="WMK89" s="316"/>
      <c r="WML89" s="316"/>
      <c r="WMM89" s="316"/>
      <c r="WMN89" s="316"/>
      <c r="WMO89" s="316"/>
      <c r="WMP89" s="316"/>
      <c r="WMQ89" s="316"/>
      <c r="WMR89" s="316"/>
      <c r="WMS89" s="316"/>
      <c r="WMT89" s="316"/>
      <c r="WMU89" s="139"/>
      <c r="WMV89" s="316"/>
      <c r="WMW89" s="316"/>
      <c r="WMX89" s="316"/>
      <c r="WMY89" s="316"/>
      <c r="WMZ89" s="316"/>
      <c r="WNA89" s="316"/>
      <c r="WNB89" s="316"/>
      <c r="WNC89" s="316"/>
      <c r="WND89" s="316"/>
      <c r="WNE89" s="316"/>
      <c r="WNF89" s="139"/>
      <c r="WNG89" s="316"/>
      <c r="WNH89" s="316"/>
      <c r="WNI89" s="316"/>
      <c r="WNJ89" s="316"/>
      <c r="WNK89" s="316"/>
      <c r="WNL89" s="316"/>
      <c r="WNM89" s="316"/>
      <c r="WNN89" s="316"/>
      <c r="WNO89" s="316"/>
      <c r="WNP89" s="316"/>
      <c r="WNQ89" s="139"/>
      <c r="WNR89" s="316"/>
      <c r="WNS89" s="316"/>
      <c r="WNT89" s="316"/>
      <c r="WNU89" s="316"/>
      <c r="WNV89" s="316"/>
      <c r="WNW89" s="316"/>
      <c r="WNX89" s="316"/>
      <c r="WNY89" s="316"/>
      <c r="WNZ89" s="316"/>
      <c r="WOA89" s="316"/>
      <c r="WOB89" s="139"/>
      <c r="WOC89" s="316"/>
      <c r="WOD89" s="316"/>
      <c r="WOE89" s="316"/>
      <c r="WOF89" s="316"/>
      <c r="WOG89" s="316"/>
      <c r="WOH89" s="316"/>
      <c r="WOI89" s="316"/>
      <c r="WOJ89" s="316"/>
      <c r="WOK89" s="316"/>
      <c r="WOL89" s="316"/>
      <c r="WOM89" s="139"/>
      <c r="WON89" s="316"/>
      <c r="WOO89" s="316"/>
      <c r="WOP89" s="316"/>
      <c r="WOQ89" s="316"/>
      <c r="WOR89" s="316"/>
      <c r="WOS89" s="316"/>
      <c r="WOT89" s="316"/>
      <c r="WOU89" s="316"/>
      <c r="WOV89" s="316"/>
      <c r="WOW89" s="316"/>
      <c r="WOX89" s="139"/>
      <c r="WOY89" s="316"/>
      <c r="WOZ89" s="316"/>
      <c r="WPA89" s="316"/>
      <c r="WPB89" s="316"/>
      <c r="WPC89" s="316"/>
      <c r="WPD89" s="316"/>
      <c r="WPE89" s="316"/>
      <c r="WPF89" s="316"/>
      <c r="WPG89" s="316"/>
      <c r="WPH89" s="316"/>
      <c r="WPI89" s="139"/>
      <c r="WPJ89" s="316"/>
      <c r="WPK89" s="316"/>
      <c r="WPL89" s="316"/>
      <c r="WPM89" s="316"/>
      <c r="WPN89" s="316"/>
      <c r="WPO89" s="316"/>
      <c r="WPP89" s="316"/>
      <c r="WPQ89" s="316"/>
      <c r="WPR89" s="316"/>
      <c r="WPS89" s="316"/>
      <c r="WPT89" s="139"/>
      <c r="WPU89" s="316"/>
      <c r="WPV89" s="316"/>
      <c r="WPW89" s="316"/>
      <c r="WPX89" s="316"/>
      <c r="WPY89" s="316"/>
      <c r="WPZ89" s="316"/>
      <c r="WQA89" s="316"/>
      <c r="WQB89" s="316"/>
      <c r="WQC89" s="316"/>
      <c r="WQD89" s="316"/>
      <c r="WQE89" s="139"/>
      <c r="WQF89" s="316"/>
      <c r="WQG89" s="316"/>
      <c r="WQH89" s="316"/>
      <c r="WQI89" s="316"/>
      <c r="WQJ89" s="316"/>
      <c r="WQK89" s="316"/>
      <c r="WQL89" s="316"/>
      <c r="WQM89" s="316"/>
      <c r="WQN89" s="316"/>
      <c r="WQO89" s="316"/>
      <c r="WQP89" s="139"/>
      <c r="WQQ89" s="316"/>
      <c r="WQR89" s="316"/>
      <c r="WQS89" s="316"/>
      <c r="WQT89" s="316"/>
      <c r="WQU89" s="316"/>
      <c r="WQV89" s="316"/>
      <c r="WQW89" s="316"/>
      <c r="WQX89" s="316"/>
      <c r="WQY89" s="316"/>
      <c r="WQZ89" s="316"/>
      <c r="WRA89" s="139"/>
      <c r="WRB89" s="316"/>
      <c r="WRC89" s="316"/>
      <c r="WRD89" s="316"/>
      <c r="WRE89" s="316"/>
      <c r="WRF89" s="316"/>
      <c r="WRG89" s="316"/>
      <c r="WRH89" s="316"/>
      <c r="WRI89" s="316"/>
      <c r="WRJ89" s="316"/>
      <c r="WRK89" s="316"/>
      <c r="WRL89" s="139"/>
      <c r="WRM89" s="316"/>
      <c r="WRN89" s="316"/>
      <c r="WRO89" s="316"/>
      <c r="WRP89" s="316"/>
      <c r="WRQ89" s="316"/>
      <c r="WRR89" s="316"/>
      <c r="WRS89" s="316"/>
      <c r="WRT89" s="316"/>
      <c r="WRU89" s="316"/>
      <c r="WRV89" s="316"/>
      <c r="WRW89" s="139"/>
      <c r="WRX89" s="316"/>
      <c r="WRY89" s="316"/>
      <c r="WRZ89" s="316"/>
      <c r="WSA89" s="316"/>
      <c r="WSB89" s="316"/>
      <c r="WSC89" s="316"/>
      <c r="WSD89" s="316"/>
      <c r="WSE89" s="316"/>
      <c r="WSF89" s="316"/>
      <c r="WSG89" s="316"/>
      <c r="WSH89" s="139"/>
      <c r="WSI89" s="316"/>
      <c r="WSJ89" s="316"/>
      <c r="WSK89" s="316"/>
      <c r="WSL89" s="316"/>
      <c r="WSM89" s="316"/>
      <c r="WSN89" s="316"/>
      <c r="WSO89" s="316"/>
      <c r="WSP89" s="316"/>
      <c r="WSQ89" s="316"/>
      <c r="WSR89" s="316"/>
      <c r="WSS89" s="139"/>
      <c r="WST89" s="316"/>
      <c r="WSU89" s="316"/>
      <c r="WSV89" s="316"/>
      <c r="WSW89" s="316"/>
      <c r="WSX89" s="316"/>
      <c r="WSY89" s="316"/>
      <c r="WSZ89" s="316"/>
      <c r="WTA89" s="316"/>
      <c r="WTB89" s="316"/>
      <c r="WTC89" s="316"/>
      <c r="WTD89" s="139"/>
      <c r="WTE89" s="316"/>
      <c r="WTF89" s="316"/>
      <c r="WTG89" s="316"/>
      <c r="WTH89" s="316"/>
      <c r="WTI89" s="316"/>
      <c r="WTJ89" s="316"/>
      <c r="WTK89" s="316"/>
      <c r="WTL89" s="316"/>
      <c r="WTM89" s="316"/>
      <c r="WTN89" s="316"/>
      <c r="WTO89" s="139"/>
      <c r="WTP89" s="316"/>
      <c r="WTQ89" s="316"/>
      <c r="WTR89" s="316"/>
      <c r="WTS89" s="316"/>
      <c r="WTT89" s="316"/>
      <c r="WTU89" s="316"/>
      <c r="WTV89" s="316"/>
      <c r="WTW89" s="316"/>
      <c r="WTX89" s="316"/>
      <c r="WTY89" s="316"/>
      <c r="WTZ89" s="139"/>
      <c r="WUA89" s="316"/>
      <c r="WUB89" s="316"/>
      <c r="WUC89" s="316"/>
      <c r="WUD89" s="316"/>
      <c r="WUE89" s="316"/>
      <c r="WUF89" s="316"/>
      <c r="WUG89" s="316"/>
      <c r="WUH89" s="316"/>
      <c r="WUI89" s="316"/>
      <c r="WUJ89" s="316"/>
      <c r="WUK89" s="139"/>
      <c r="WUL89" s="316"/>
      <c r="WUM89" s="316"/>
      <c r="WUN89" s="316"/>
      <c r="WUO89" s="316"/>
      <c r="WUP89" s="316"/>
      <c r="WUQ89" s="316"/>
      <c r="WUR89" s="316"/>
      <c r="WUS89" s="316"/>
      <c r="WUT89" s="316"/>
      <c r="WUU89" s="316"/>
      <c r="WUV89" s="139"/>
      <c r="WUW89" s="316"/>
      <c r="WUX89" s="316"/>
      <c r="WUY89" s="316"/>
      <c r="WUZ89" s="316"/>
      <c r="WVA89" s="316"/>
      <c r="WVB89" s="316"/>
      <c r="WVC89" s="316"/>
      <c r="WVD89" s="316"/>
      <c r="WVE89" s="316"/>
      <c r="WVF89" s="316"/>
      <c r="WVG89" s="139"/>
      <c r="WVH89" s="316"/>
      <c r="WVI89" s="316"/>
      <c r="WVJ89" s="316"/>
      <c r="WVK89" s="316"/>
      <c r="WVL89" s="316"/>
      <c r="WVM89" s="316"/>
      <c r="WVN89" s="316"/>
      <c r="WVO89" s="316"/>
      <c r="WVP89" s="316"/>
      <c r="WVQ89" s="316"/>
      <c r="WVR89" s="139"/>
      <c r="WVS89" s="316"/>
      <c r="WVT89" s="316"/>
      <c r="WVU89" s="316"/>
      <c r="WVV89" s="316"/>
      <c r="WVW89" s="316"/>
      <c r="WVX89" s="316"/>
      <c r="WVY89" s="316"/>
      <c r="WVZ89" s="316"/>
      <c r="WWA89" s="316"/>
      <c r="WWB89" s="316"/>
      <c r="WWC89" s="139"/>
      <c r="WWD89" s="316"/>
      <c r="WWE89" s="316"/>
      <c r="WWF89" s="316"/>
      <c r="WWG89" s="316"/>
      <c r="WWH89" s="316"/>
      <c r="WWI89" s="316"/>
      <c r="WWJ89" s="316"/>
      <c r="WWK89" s="316"/>
      <c r="WWL89" s="316"/>
      <c r="WWM89" s="316"/>
      <c r="WWN89" s="139"/>
      <c r="WWO89" s="316"/>
      <c r="WWP89" s="316"/>
      <c r="WWQ89" s="316"/>
      <c r="WWR89" s="316"/>
      <c r="WWS89" s="316"/>
      <c r="WWT89" s="316"/>
      <c r="WWU89" s="316"/>
      <c r="WWV89" s="316"/>
      <c r="WWW89" s="316"/>
      <c r="WWX89" s="316"/>
      <c r="WWY89" s="139"/>
      <c r="WWZ89" s="316"/>
      <c r="WXA89" s="316"/>
      <c r="WXB89" s="316"/>
      <c r="WXC89" s="316"/>
      <c r="WXD89" s="316"/>
      <c r="WXE89" s="316"/>
      <c r="WXF89" s="316"/>
      <c r="WXG89" s="316"/>
      <c r="WXH89" s="316"/>
      <c r="WXI89" s="316"/>
      <c r="WXJ89" s="139"/>
      <c r="WXK89" s="316"/>
      <c r="WXL89" s="316"/>
      <c r="WXM89" s="316"/>
      <c r="WXN89" s="316"/>
      <c r="WXO89" s="316"/>
      <c r="WXP89" s="316"/>
      <c r="WXQ89" s="316"/>
      <c r="WXR89" s="316"/>
      <c r="WXS89" s="316"/>
      <c r="WXT89" s="316"/>
      <c r="WXU89" s="139"/>
      <c r="WXV89" s="316"/>
      <c r="WXW89" s="316"/>
      <c r="WXX89" s="316"/>
      <c r="WXY89" s="316"/>
      <c r="WXZ89" s="316"/>
      <c r="WYA89" s="316"/>
      <c r="WYB89" s="316"/>
      <c r="WYC89" s="316"/>
      <c r="WYD89" s="316"/>
      <c r="WYE89" s="316"/>
      <c r="WYF89" s="139"/>
      <c r="WYG89" s="316"/>
      <c r="WYH89" s="316"/>
      <c r="WYI89" s="316"/>
      <c r="WYJ89" s="316"/>
      <c r="WYK89" s="316"/>
      <c r="WYL89" s="316"/>
      <c r="WYM89" s="316"/>
      <c r="WYN89" s="316"/>
      <c r="WYO89" s="316"/>
      <c r="WYP89" s="316"/>
      <c r="WYQ89" s="139"/>
      <c r="WYR89" s="316"/>
      <c r="WYS89" s="316"/>
      <c r="WYT89" s="316"/>
      <c r="WYU89" s="316"/>
      <c r="WYV89" s="316"/>
      <c r="WYW89" s="316"/>
      <c r="WYX89" s="316"/>
      <c r="WYY89" s="316"/>
      <c r="WYZ89" s="316"/>
      <c r="WZA89" s="316"/>
      <c r="WZB89" s="139"/>
      <c r="WZC89" s="316"/>
      <c r="WZD89" s="316"/>
      <c r="WZE89" s="316"/>
      <c r="WZF89" s="316"/>
      <c r="WZG89" s="316"/>
      <c r="WZH89" s="316"/>
      <c r="WZI89" s="316"/>
      <c r="WZJ89" s="316"/>
      <c r="WZK89" s="316"/>
      <c r="WZL89" s="316"/>
      <c r="WZM89" s="139"/>
      <c r="WZN89" s="316"/>
      <c r="WZO89" s="316"/>
      <c r="WZP89" s="316"/>
      <c r="WZQ89" s="316"/>
      <c r="WZR89" s="316"/>
      <c r="WZS89" s="316"/>
      <c r="WZT89" s="316"/>
      <c r="WZU89" s="316"/>
      <c r="WZV89" s="316"/>
      <c r="WZW89" s="316"/>
      <c r="WZX89" s="139"/>
      <c r="WZY89" s="316"/>
      <c r="WZZ89" s="316"/>
      <c r="XAA89" s="316"/>
      <c r="XAB89" s="316"/>
      <c r="XAC89" s="316"/>
      <c r="XAD89" s="316"/>
      <c r="XAE89" s="316"/>
      <c r="XAF89" s="316"/>
      <c r="XAG89" s="316"/>
      <c r="XAH89" s="316"/>
      <c r="XAI89" s="139"/>
      <c r="XAJ89" s="316"/>
      <c r="XAK89" s="316"/>
      <c r="XAL89" s="316"/>
      <c r="XAM89" s="316"/>
      <c r="XAN89" s="316"/>
      <c r="XAO89" s="316"/>
      <c r="XAP89" s="316"/>
      <c r="XAQ89" s="316"/>
      <c r="XAR89" s="316"/>
      <c r="XAS89" s="316"/>
      <c r="XAT89" s="139"/>
      <c r="XAU89" s="316"/>
      <c r="XAV89" s="316"/>
      <c r="XAW89" s="316"/>
      <c r="XAX89" s="316"/>
      <c r="XAY89" s="316"/>
      <c r="XAZ89" s="316"/>
      <c r="XBA89" s="316"/>
      <c r="XBB89" s="316"/>
      <c r="XBC89" s="316"/>
      <c r="XBD89" s="316"/>
      <c r="XBE89" s="139"/>
      <c r="XBF89" s="316"/>
      <c r="XBG89" s="316"/>
      <c r="XBH89" s="316"/>
      <c r="XBI89" s="316"/>
      <c r="XBJ89" s="316"/>
      <c r="XBK89" s="316"/>
      <c r="XBL89" s="316"/>
      <c r="XBM89" s="316"/>
      <c r="XBN89" s="316"/>
      <c r="XBO89" s="316"/>
      <c r="XBP89" s="139"/>
      <c r="XBQ89" s="316"/>
      <c r="XBR89" s="316"/>
      <c r="XBS89" s="316"/>
      <c r="XBT89" s="316"/>
      <c r="XBU89" s="316"/>
      <c r="XBV89" s="316"/>
      <c r="XBW89" s="316"/>
      <c r="XBX89" s="316"/>
      <c r="XBY89" s="316"/>
      <c r="XBZ89" s="316"/>
      <c r="XCA89" s="139"/>
      <c r="XCB89" s="316"/>
      <c r="XCC89" s="316"/>
      <c r="XCD89" s="316"/>
      <c r="XCE89" s="316"/>
      <c r="XCF89" s="316"/>
      <c r="XCG89" s="316"/>
      <c r="XCH89" s="316"/>
      <c r="XCI89" s="316"/>
      <c r="XCJ89" s="316"/>
      <c r="XCK89" s="316"/>
      <c r="XCL89" s="139"/>
      <c r="XCM89" s="316"/>
      <c r="XCN89" s="316"/>
      <c r="XCO89" s="316"/>
      <c r="XCP89" s="316"/>
      <c r="XCQ89" s="316"/>
      <c r="XCR89" s="316"/>
      <c r="XCS89" s="316"/>
      <c r="XCT89" s="316"/>
      <c r="XCU89" s="316"/>
      <c r="XCV89" s="316"/>
      <c r="XCW89" s="139"/>
      <c r="XCX89" s="316"/>
      <c r="XCY89" s="316"/>
      <c r="XCZ89" s="316"/>
      <c r="XDA89" s="316"/>
      <c r="XDB89" s="316"/>
      <c r="XDC89" s="316"/>
      <c r="XDD89" s="316"/>
      <c r="XDE89" s="316"/>
      <c r="XDF89" s="316"/>
      <c r="XDG89" s="316"/>
      <c r="XDH89" s="139"/>
      <c r="XDI89" s="316"/>
      <c r="XDJ89" s="316"/>
      <c r="XDK89" s="316"/>
      <c r="XDL89" s="316"/>
      <c r="XDM89" s="316"/>
      <c r="XDN89" s="316"/>
      <c r="XDO89" s="316"/>
      <c r="XDP89" s="316"/>
      <c r="XDQ89" s="316"/>
      <c r="XDR89" s="316"/>
      <c r="XDS89" s="139"/>
      <c r="XDT89" s="316"/>
      <c r="XDU89" s="316"/>
      <c r="XDV89" s="316"/>
      <c r="XDW89" s="316"/>
      <c r="XDX89" s="316"/>
      <c r="XDY89" s="316"/>
      <c r="XDZ89" s="316"/>
      <c r="XEA89" s="316"/>
      <c r="XEB89" s="316"/>
      <c r="XEC89" s="316"/>
      <c r="XED89" s="139"/>
      <c r="XEE89" s="316"/>
      <c r="XEF89" s="316"/>
      <c r="XEG89" s="316"/>
      <c r="XEH89" s="316"/>
      <c r="XEI89" s="316"/>
      <c r="XEJ89" s="316"/>
      <c r="XEK89" s="316"/>
      <c r="XEL89" s="316"/>
      <c r="XEM89" s="316"/>
      <c r="XEN89" s="316"/>
      <c r="XEO89" s="139"/>
      <c r="XEP89" s="316"/>
      <c r="XEQ89" s="316"/>
      <c r="XER89" s="316"/>
      <c r="XES89" s="316"/>
      <c r="XET89" s="316"/>
      <c r="XEU89" s="316"/>
      <c r="XEV89" s="316"/>
      <c r="XEW89" s="316"/>
      <c r="XEX89" s="316"/>
      <c r="XEY89" s="316"/>
      <c r="XEZ89" s="139"/>
      <c r="XFA89" s="316"/>
      <c r="XFB89" s="316"/>
      <c r="XFC89" s="316"/>
      <c r="XFD89" s="316"/>
    </row>
    <row r="90" spans="1:16384" s="141" customFormat="1" ht="22.5" customHeight="1">
      <c r="A90" s="317"/>
      <c r="B90" s="317"/>
      <c r="C90" s="317"/>
      <c r="D90" s="317"/>
      <c r="E90" s="317"/>
      <c r="F90" s="317"/>
      <c r="G90" s="317"/>
      <c r="H90" s="317"/>
      <c r="I90" s="317"/>
      <c r="J90" s="317"/>
      <c r="K90" s="317"/>
    </row>
    <row r="91" spans="1:16384" s="24" customFormat="1" ht="39" customHeight="1">
      <c r="A91" s="317" t="s">
        <v>129</v>
      </c>
      <c r="B91" s="317"/>
      <c r="C91" s="317"/>
      <c r="D91" s="317"/>
      <c r="E91" s="317"/>
      <c r="F91" s="317"/>
      <c r="G91" s="317"/>
      <c r="H91" s="317"/>
      <c r="I91" s="317"/>
      <c r="J91" s="317"/>
      <c r="K91" s="317"/>
    </row>
    <row r="92" spans="1:16384" s="24" customFormat="1" ht="39" customHeight="1">
      <c r="A92" s="317" t="s">
        <v>130</v>
      </c>
      <c r="B92" s="317"/>
      <c r="C92" s="317"/>
      <c r="D92" s="317"/>
      <c r="E92" s="317"/>
      <c r="F92" s="317"/>
      <c r="G92" s="317"/>
      <c r="H92" s="317"/>
      <c r="I92" s="317"/>
      <c r="J92" s="317"/>
      <c r="K92" s="317"/>
    </row>
    <row r="93" spans="1:16384" s="141" customFormat="1" ht="22.5" customHeight="1">
      <c r="A93" s="317"/>
      <c r="B93" s="317"/>
      <c r="C93" s="317"/>
      <c r="D93" s="317"/>
      <c r="E93" s="317"/>
      <c r="F93" s="317"/>
      <c r="G93" s="317"/>
      <c r="H93" s="317"/>
      <c r="I93" s="317"/>
      <c r="J93" s="317"/>
      <c r="K93" s="317"/>
    </row>
    <row r="94" spans="1:16384" s="140" customFormat="1" ht="29.25" customHeight="1">
      <c r="A94" s="139" t="s">
        <v>206</v>
      </c>
      <c r="B94" s="316" t="s">
        <v>200</v>
      </c>
      <c r="C94" s="316"/>
      <c r="D94" s="316"/>
      <c r="E94" s="316"/>
      <c r="F94" s="316"/>
      <c r="G94" s="316"/>
      <c r="H94" s="316"/>
      <c r="I94" s="316"/>
      <c r="J94" s="316"/>
      <c r="K94" s="316"/>
      <c r="L94" s="139"/>
      <c r="M94" s="316"/>
      <c r="N94" s="316"/>
      <c r="O94" s="316"/>
      <c r="P94" s="316"/>
      <c r="Q94" s="316"/>
      <c r="R94" s="316"/>
      <c r="S94" s="316"/>
      <c r="T94" s="316"/>
      <c r="U94" s="316"/>
      <c r="V94" s="316"/>
      <c r="W94" s="139"/>
      <c r="X94" s="316"/>
      <c r="Y94" s="316"/>
      <c r="Z94" s="316"/>
      <c r="AA94" s="316"/>
      <c r="AB94" s="316"/>
      <c r="AC94" s="316"/>
      <c r="AD94" s="316"/>
      <c r="AE94" s="316"/>
      <c r="AF94" s="316"/>
      <c r="AG94" s="316"/>
      <c r="AH94" s="139"/>
      <c r="AI94" s="316"/>
      <c r="AJ94" s="316"/>
      <c r="AK94" s="316"/>
      <c r="AL94" s="316"/>
      <c r="AM94" s="316"/>
      <c r="AN94" s="316"/>
      <c r="AO94" s="316"/>
      <c r="AP94" s="316"/>
      <c r="AQ94" s="316"/>
      <c r="AR94" s="316"/>
      <c r="AS94" s="139"/>
      <c r="AT94" s="316"/>
      <c r="AU94" s="316"/>
      <c r="AV94" s="316"/>
      <c r="AW94" s="316"/>
      <c r="AX94" s="316"/>
      <c r="AY94" s="316"/>
      <c r="AZ94" s="316"/>
      <c r="BA94" s="316"/>
      <c r="BB94" s="316"/>
      <c r="BC94" s="316"/>
      <c r="BD94" s="139"/>
      <c r="BE94" s="316"/>
      <c r="BF94" s="316"/>
      <c r="BG94" s="316"/>
      <c r="BH94" s="316"/>
      <c r="BI94" s="316"/>
      <c r="BJ94" s="316"/>
      <c r="BK94" s="316"/>
      <c r="BL94" s="316"/>
      <c r="BM94" s="316"/>
      <c r="BN94" s="316"/>
      <c r="BO94" s="139"/>
      <c r="BP94" s="316"/>
      <c r="BQ94" s="316"/>
      <c r="BR94" s="316"/>
      <c r="BS94" s="316"/>
      <c r="BT94" s="316"/>
      <c r="BU94" s="316"/>
      <c r="BV94" s="316"/>
      <c r="BW94" s="316"/>
      <c r="BX94" s="316"/>
      <c r="BY94" s="316"/>
      <c r="BZ94" s="139"/>
      <c r="CA94" s="316"/>
      <c r="CB94" s="316"/>
      <c r="CC94" s="316"/>
      <c r="CD94" s="316"/>
      <c r="CE94" s="316"/>
      <c r="CF94" s="316"/>
      <c r="CG94" s="316"/>
      <c r="CH94" s="316"/>
      <c r="CI94" s="316"/>
      <c r="CJ94" s="316"/>
      <c r="CK94" s="139"/>
      <c r="CL94" s="316"/>
      <c r="CM94" s="316"/>
      <c r="CN94" s="316"/>
      <c r="CO94" s="316"/>
      <c r="CP94" s="316"/>
      <c r="CQ94" s="316"/>
      <c r="CR94" s="316"/>
      <c r="CS94" s="316"/>
      <c r="CT94" s="316"/>
      <c r="CU94" s="316"/>
      <c r="CV94" s="139"/>
      <c r="CW94" s="316"/>
      <c r="CX94" s="316"/>
      <c r="CY94" s="316"/>
      <c r="CZ94" s="316"/>
      <c r="DA94" s="316"/>
      <c r="DB94" s="316"/>
      <c r="DC94" s="316"/>
      <c r="DD94" s="316"/>
      <c r="DE94" s="316"/>
      <c r="DF94" s="316"/>
      <c r="DG94" s="139"/>
      <c r="DH94" s="316"/>
      <c r="DI94" s="316"/>
      <c r="DJ94" s="316"/>
      <c r="DK94" s="316"/>
      <c r="DL94" s="316"/>
      <c r="DM94" s="316"/>
      <c r="DN94" s="316"/>
      <c r="DO94" s="316"/>
      <c r="DP94" s="316"/>
      <c r="DQ94" s="316"/>
      <c r="DR94" s="139"/>
      <c r="DS94" s="316"/>
      <c r="DT94" s="316"/>
      <c r="DU94" s="316"/>
      <c r="DV94" s="316"/>
      <c r="DW94" s="316"/>
      <c r="DX94" s="316"/>
      <c r="DY94" s="316"/>
      <c r="DZ94" s="316"/>
      <c r="EA94" s="316"/>
      <c r="EB94" s="316"/>
      <c r="EC94" s="139"/>
      <c r="ED94" s="316"/>
      <c r="EE94" s="316"/>
      <c r="EF94" s="316"/>
      <c r="EG94" s="316"/>
      <c r="EH94" s="316"/>
      <c r="EI94" s="316"/>
      <c r="EJ94" s="316"/>
      <c r="EK94" s="316"/>
      <c r="EL94" s="316"/>
      <c r="EM94" s="316"/>
      <c r="EN94" s="139"/>
      <c r="EO94" s="316"/>
      <c r="EP94" s="316"/>
      <c r="EQ94" s="316"/>
      <c r="ER94" s="316"/>
      <c r="ES94" s="316"/>
      <c r="ET94" s="316"/>
      <c r="EU94" s="316"/>
      <c r="EV94" s="316"/>
      <c r="EW94" s="316"/>
      <c r="EX94" s="316"/>
      <c r="EY94" s="139"/>
      <c r="EZ94" s="316"/>
      <c r="FA94" s="316"/>
      <c r="FB94" s="316"/>
      <c r="FC94" s="316"/>
      <c r="FD94" s="316"/>
      <c r="FE94" s="316"/>
      <c r="FF94" s="316"/>
      <c r="FG94" s="316"/>
      <c r="FH94" s="316"/>
      <c r="FI94" s="316"/>
      <c r="FJ94" s="139"/>
      <c r="FK94" s="316"/>
      <c r="FL94" s="316"/>
      <c r="FM94" s="316"/>
      <c r="FN94" s="316"/>
      <c r="FO94" s="316"/>
      <c r="FP94" s="316"/>
      <c r="FQ94" s="316"/>
      <c r="FR94" s="316"/>
      <c r="FS94" s="316"/>
      <c r="FT94" s="316"/>
      <c r="FU94" s="139"/>
      <c r="FV94" s="316"/>
      <c r="FW94" s="316"/>
      <c r="FX94" s="316"/>
      <c r="FY94" s="316"/>
      <c r="FZ94" s="316"/>
      <c r="GA94" s="316"/>
      <c r="GB94" s="316"/>
      <c r="GC94" s="316"/>
      <c r="GD94" s="316"/>
      <c r="GE94" s="316"/>
      <c r="GF94" s="139"/>
      <c r="GG94" s="316"/>
      <c r="GH94" s="316"/>
      <c r="GI94" s="316"/>
      <c r="GJ94" s="316"/>
      <c r="GK94" s="316"/>
      <c r="GL94" s="316"/>
      <c r="GM94" s="316"/>
      <c r="GN94" s="316"/>
      <c r="GO94" s="316"/>
      <c r="GP94" s="316"/>
      <c r="GQ94" s="139"/>
      <c r="GR94" s="316"/>
      <c r="GS94" s="316"/>
      <c r="GT94" s="316"/>
      <c r="GU94" s="316"/>
      <c r="GV94" s="316"/>
      <c r="GW94" s="316"/>
      <c r="GX94" s="316"/>
      <c r="GY94" s="316"/>
      <c r="GZ94" s="316"/>
      <c r="HA94" s="316"/>
      <c r="HB94" s="139"/>
      <c r="HC94" s="316"/>
      <c r="HD94" s="316"/>
      <c r="HE94" s="316"/>
      <c r="HF94" s="316"/>
      <c r="HG94" s="316"/>
      <c r="HH94" s="316"/>
      <c r="HI94" s="316"/>
      <c r="HJ94" s="316"/>
      <c r="HK94" s="316"/>
      <c r="HL94" s="316"/>
      <c r="HM94" s="139"/>
      <c r="HN94" s="316"/>
      <c r="HO94" s="316"/>
      <c r="HP94" s="316"/>
      <c r="HQ94" s="316"/>
      <c r="HR94" s="316"/>
      <c r="HS94" s="316"/>
      <c r="HT94" s="316"/>
      <c r="HU94" s="316"/>
      <c r="HV94" s="316"/>
      <c r="HW94" s="316"/>
      <c r="HX94" s="139"/>
      <c r="HY94" s="316"/>
      <c r="HZ94" s="316"/>
      <c r="IA94" s="316"/>
      <c r="IB94" s="316"/>
      <c r="IC94" s="316"/>
      <c r="ID94" s="316"/>
      <c r="IE94" s="316"/>
      <c r="IF94" s="316"/>
      <c r="IG94" s="316"/>
      <c r="IH94" s="316"/>
      <c r="II94" s="139"/>
      <c r="IJ94" s="316"/>
      <c r="IK94" s="316"/>
      <c r="IL94" s="316"/>
      <c r="IM94" s="316"/>
      <c r="IN94" s="316"/>
      <c r="IO94" s="316"/>
      <c r="IP94" s="316"/>
      <c r="IQ94" s="316"/>
      <c r="IR94" s="316"/>
      <c r="IS94" s="316"/>
      <c r="IT94" s="139"/>
      <c r="IU94" s="316"/>
      <c r="IV94" s="316"/>
      <c r="IW94" s="316"/>
      <c r="IX94" s="316"/>
      <c r="IY94" s="316"/>
      <c r="IZ94" s="316"/>
      <c r="JA94" s="316"/>
      <c r="JB94" s="316"/>
      <c r="JC94" s="316"/>
      <c r="JD94" s="316"/>
      <c r="JE94" s="139"/>
      <c r="JF94" s="316"/>
      <c r="JG94" s="316"/>
      <c r="JH94" s="316"/>
      <c r="JI94" s="316"/>
      <c r="JJ94" s="316"/>
      <c r="JK94" s="316"/>
      <c r="JL94" s="316"/>
      <c r="JM94" s="316"/>
      <c r="JN94" s="316"/>
      <c r="JO94" s="316"/>
      <c r="JP94" s="139"/>
      <c r="JQ94" s="316"/>
      <c r="JR94" s="316"/>
      <c r="JS94" s="316"/>
      <c r="JT94" s="316"/>
      <c r="JU94" s="316"/>
      <c r="JV94" s="316"/>
      <c r="JW94" s="316"/>
      <c r="JX94" s="316"/>
      <c r="JY94" s="316"/>
      <c r="JZ94" s="316"/>
      <c r="KA94" s="139"/>
      <c r="KB94" s="316"/>
      <c r="KC94" s="316"/>
      <c r="KD94" s="316"/>
      <c r="KE94" s="316"/>
      <c r="KF94" s="316"/>
      <c r="KG94" s="316"/>
      <c r="KH94" s="316"/>
      <c r="KI94" s="316"/>
      <c r="KJ94" s="316"/>
      <c r="KK94" s="316"/>
      <c r="KL94" s="139"/>
      <c r="KM94" s="316"/>
      <c r="KN94" s="316"/>
      <c r="KO94" s="316"/>
      <c r="KP94" s="316"/>
      <c r="KQ94" s="316"/>
      <c r="KR94" s="316"/>
      <c r="KS94" s="316"/>
      <c r="KT94" s="316"/>
      <c r="KU94" s="316"/>
      <c r="KV94" s="316"/>
      <c r="KW94" s="139"/>
      <c r="KX94" s="316"/>
      <c r="KY94" s="316"/>
      <c r="KZ94" s="316"/>
      <c r="LA94" s="316"/>
      <c r="LB94" s="316"/>
      <c r="LC94" s="316"/>
      <c r="LD94" s="316"/>
      <c r="LE94" s="316"/>
      <c r="LF94" s="316"/>
      <c r="LG94" s="316"/>
      <c r="LH94" s="139"/>
      <c r="LI94" s="316"/>
      <c r="LJ94" s="316"/>
      <c r="LK94" s="316"/>
      <c r="LL94" s="316"/>
      <c r="LM94" s="316"/>
      <c r="LN94" s="316"/>
      <c r="LO94" s="316"/>
      <c r="LP94" s="316"/>
      <c r="LQ94" s="316"/>
      <c r="LR94" s="316"/>
      <c r="LS94" s="139"/>
      <c r="LT94" s="316"/>
      <c r="LU94" s="316"/>
      <c r="LV94" s="316"/>
      <c r="LW94" s="316"/>
      <c r="LX94" s="316"/>
      <c r="LY94" s="316"/>
      <c r="LZ94" s="316"/>
      <c r="MA94" s="316"/>
      <c r="MB94" s="316"/>
      <c r="MC94" s="316"/>
      <c r="MD94" s="139"/>
      <c r="ME94" s="316"/>
      <c r="MF94" s="316"/>
      <c r="MG94" s="316"/>
      <c r="MH94" s="316"/>
      <c r="MI94" s="316"/>
      <c r="MJ94" s="316"/>
      <c r="MK94" s="316"/>
      <c r="ML94" s="316"/>
      <c r="MM94" s="316"/>
      <c r="MN94" s="316"/>
      <c r="MO94" s="139"/>
      <c r="MP94" s="316"/>
      <c r="MQ94" s="316"/>
      <c r="MR94" s="316"/>
      <c r="MS94" s="316"/>
      <c r="MT94" s="316"/>
      <c r="MU94" s="316"/>
      <c r="MV94" s="316"/>
      <c r="MW94" s="316"/>
      <c r="MX94" s="316"/>
      <c r="MY94" s="316"/>
      <c r="MZ94" s="139"/>
      <c r="NA94" s="316"/>
      <c r="NB94" s="316"/>
      <c r="NC94" s="316"/>
      <c r="ND94" s="316"/>
      <c r="NE94" s="316"/>
      <c r="NF94" s="316"/>
      <c r="NG94" s="316"/>
      <c r="NH94" s="316"/>
      <c r="NI94" s="316"/>
      <c r="NJ94" s="316"/>
      <c r="NK94" s="139"/>
      <c r="NL94" s="316"/>
      <c r="NM94" s="316"/>
      <c r="NN94" s="316"/>
      <c r="NO94" s="316"/>
      <c r="NP94" s="316"/>
      <c r="NQ94" s="316"/>
      <c r="NR94" s="316"/>
      <c r="NS94" s="316"/>
      <c r="NT94" s="316"/>
      <c r="NU94" s="316"/>
      <c r="NV94" s="139"/>
      <c r="NW94" s="316"/>
      <c r="NX94" s="316"/>
      <c r="NY94" s="316"/>
      <c r="NZ94" s="316"/>
      <c r="OA94" s="316"/>
      <c r="OB94" s="316"/>
      <c r="OC94" s="316"/>
      <c r="OD94" s="316"/>
      <c r="OE94" s="316"/>
      <c r="OF94" s="316"/>
      <c r="OG94" s="139"/>
      <c r="OH94" s="316"/>
      <c r="OI94" s="316"/>
      <c r="OJ94" s="316"/>
      <c r="OK94" s="316"/>
      <c r="OL94" s="316"/>
      <c r="OM94" s="316"/>
      <c r="ON94" s="316"/>
      <c r="OO94" s="316"/>
      <c r="OP94" s="316"/>
      <c r="OQ94" s="316"/>
      <c r="OR94" s="139"/>
      <c r="OS94" s="316"/>
      <c r="OT94" s="316"/>
      <c r="OU94" s="316"/>
      <c r="OV94" s="316"/>
      <c r="OW94" s="316"/>
      <c r="OX94" s="316"/>
      <c r="OY94" s="316"/>
      <c r="OZ94" s="316"/>
      <c r="PA94" s="316"/>
      <c r="PB94" s="316"/>
      <c r="PC94" s="139"/>
      <c r="PD94" s="316"/>
      <c r="PE94" s="316"/>
      <c r="PF94" s="316"/>
      <c r="PG94" s="316"/>
      <c r="PH94" s="316"/>
      <c r="PI94" s="316"/>
      <c r="PJ94" s="316"/>
      <c r="PK94" s="316"/>
      <c r="PL94" s="316"/>
      <c r="PM94" s="316"/>
      <c r="PN94" s="139"/>
      <c r="PO94" s="316"/>
      <c r="PP94" s="316"/>
      <c r="PQ94" s="316"/>
      <c r="PR94" s="316"/>
      <c r="PS94" s="316"/>
      <c r="PT94" s="316"/>
      <c r="PU94" s="316"/>
      <c r="PV94" s="316"/>
      <c r="PW94" s="316"/>
      <c r="PX94" s="316"/>
      <c r="PY94" s="139"/>
      <c r="PZ94" s="316"/>
      <c r="QA94" s="316"/>
      <c r="QB94" s="316"/>
      <c r="QC94" s="316"/>
      <c r="QD94" s="316"/>
      <c r="QE94" s="316"/>
      <c r="QF94" s="316"/>
      <c r="QG94" s="316"/>
      <c r="QH94" s="316"/>
      <c r="QI94" s="316"/>
      <c r="QJ94" s="139"/>
      <c r="QK94" s="316"/>
      <c r="QL94" s="316"/>
      <c r="QM94" s="316"/>
      <c r="QN94" s="316"/>
      <c r="QO94" s="316"/>
      <c r="QP94" s="316"/>
      <c r="QQ94" s="316"/>
      <c r="QR94" s="316"/>
      <c r="QS94" s="316"/>
      <c r="QT94" s="316"/>
      <c r="QU94" s="139"/>
      <c r="QV94" s="316"/>
      <c r="QW94" s="316"/>
      <c r="QX94" s="316"/>
      <c r="QY94" s="316"/>
      <c r="QZ94" s="316"/>
      <c r="RA94" s="316"/>
      <c r="RB94" s="316"/>
      <c r="RC94" s="316"/>
      <c r="RD94" s="316"/>
      <c r="RE94" s="316"/>
      <c r="RF94" s="139"/>
      <c r="RG94" s="316"/>
      <c r="RH94" s="316"/>
      <c r="RI94" s="316"/>
      <c r="RJ94" s="316"/>
      <c r="RK94" s="316"/>
      <c r="RL94" s="316"/>
      <c r="RM94" s="316"/>
      <c r="RN94" s="316"/>
      <c r="RO94" s="316"/>
      <c r="RP94" s="316"/>
      <c r="RQ94" s="139"/>
      <c r="RR94" s="316"/>
      <c r="RS94" s="316"/>
      <c r="RT94" s="316"/>
      <c r="RU94" s="316"/>
      <c r="RV94" s="316"/>
      <c r="RW94" s="316"/>
      <c r="RX94" s="316"/>
      <c r="RY94" s="316"/>
      <c r="RZ94" s="316"/>
      <c r="SA94" s="316"/>
      <c r="SB94" s="139"/>
      <c r="SC94" s="316"/>
      <c r="SD94" s="316"/>
      <c r="SE94" s="316"/>
      <c r="SF94" s="316"/>
      <c r="SG94" s="316"/>
      <c r="SH94" s="316"/>
      <c r="SI94" s="316"/>
      <c r="SJ94" s="316"/>
      <c r="SK94" s="316"/>
      <c r="SL94" s="316"/>
      <c r="SM94" s="139"/>
      <c r="SN94" s="316"/>
      <c r="SO94" s="316"/>
      <c r="SP94" s="316"/>
      <c r="SQ94" s="316"/>
      <c r="SR94" s="316"/>
      <c r="SS94" s="316"/>
      <c r="ST94" s="316"/>
      <c r="SU94" s="316"/>
      <c r="SV94" s="316"/>
      <c r="SW94" s="316"/>
      <c r="SX94" s="139"/>
      <c r="SY94" s="316"/>
      <c r="SZ94" s="316"/>
      <c r="TA94" s="316"/>
      <c r="TB94" s="316"/>
      <c r="TC94" s="316"/>
      <c r="TD94" s="316"/>
      <c r="TE94" s="316"/>
      <c r="TF94" s="316"/>
      <c r="TG94" s="316"/>
      <c r="TH94" s="316"/>
      <c r="TI94" s="139"/>
      <c r="TJ94" s="316"/>
      <c r="TK94" s="316"/>
      <c r="TL94" s="316"/>
      <c r="TM94" s="316"/>
      <c r="TN94" s="316"/>
      <c r="TO94" s="316"/>
      <c r="TP94" s="316"/>
      <c r="TQ94" s="316"/>
      <c r="TR94" s="316"/>
      <c r="TS94" s="316"/>
      <c r="TT94" s="139"/>
      <c r="TU94" s="316"/>
      <c r="TV94" s="316"/>
      <c r="TW94" s="316"/>
      <c r="TX94" s="316"/>
      <c r="TY94" s="316"/>
      <c r="TZ94" s="316"/>
      <c r="UA94" s="316"/>
      <c r="UB94" s="316"/>
      <c r="UC94" s="316"/>
      <c r="UD94" s="316"/>
      <c r="UE94" s="139"/>
      <c r="UF94" s="316"/>
      <c r="UG94" s="316"/>
      <c r="UH94" s="316"/>
      <c r="UI94" s="316"/>
      <c r="UJ94" s="316"/>
      <c r="UK94" s="316"/>
      <c r="UL94" s="316"/>
      <c r="UM94" s="316"/>
      <c r="UN94" s="316"/>
      <c r="UO94" s="316"/>
      <c r="UP94" s="139"/>
      <c r="UQ94" s="316"/>
      <c r="UR94" s="316"/>
      <c r="US94" s="316"/>
      <c r="UT94" s="316"/>
      <c r="UU94" s="316"/>
      <c r="UV94" s="316"/>
      <c r="UW94" s="316"/>
      <c r="UX94" s="316"/>
      <c r="UY94" s="316"/>
      <c r="UZ94" s="316"/>
      <c r="VA94" s="139"/>
      <c r="VB94" s="316"/>
      <c r="VC94" s="316"/>
      <c r="VD94" s="316"/>
      <c r="VE94" s="316"/>
      <c r="VF94" s="316"/>
      <c r="VG94" s="316"/>
      <c r="VH94" s="316"/>
      <c r="VI94" s="316"/>
      <c r="VJ94" s="316"/>
      <c r="VK94" s="316"/>
      <c r="VL94" s="139"/>
      <c r="VM94" s="316"/>
      <c r="VN94" s="316"/>
      <c r="VO94" s="316"/>
      <c r="VP94" s="316"/>
      <c r="VQ94" s="316"/>
      <c r="VR94" s="316"/>
      <c r="VS94" s="316"/>
      <c r="VT94" s="316"/>
      <c r="VU94" s="316"/>
      <c r="VV94" s="316"/>
      <c r="VW94" s="139"/>
      <c r="VX94" s="316"/>
      <c r="VY94" s="316"/>
      <c r="VZ94" s="316"/>
      <c r="WA94" s="316"/>
      <c r="WB94" s="316"/>
      <c r="WC94" s="316"/>
      <c r="WD94" s="316"/>
      <c r="WE94" s="316"/>
      <c r="WF94" s="316"/>
      <c r="WG94" s="316"/>
      <c r="WH94" s="139"/>
      <c r="WI94" s="316"/>
      <c r="WJ94" s="316"/>
      <c r="WK94" s="316"/>
      <c r="WL94" s="316"/>
      <c r="WM94" s="316"/>
      <c r="WN94" s="316"/>
      <c r="WO94" s="316"/>
      <c r="WP94" s="316"/>
      <c r="WQ94" s="316"/>
      <c r="WR94" s="316"/>
      <c r="WS94" s="139"/>
      <c r="WT94" s="316"/>
      <c r="WU94" s="316"/>
      <c r="WV94" s="316"/>
      <c r="WW94" s="316"/>
      <c r="WX94" s="316"/>
      <c r="WY94" s="316"/>
      <c r="WZ94" s="316"/>
      <c r="XA94" s="316"/>
      <c r="XB94" s="316"/>
      <c r="XC94" s="316"/>
      <c r="XD94" s="139"/>
      <c r="XE94" s="316"/>
      <c r="XF94" s="316"/>
      <c r="XG94" s="316"/>
      <c r="XH94" s="316"/>
      <c r="XI94" s="316"/>
      <c r="XJ94" s="316"/>
      <c r="XK94" s="316"/>
      <c r="XL94" s="316"/>
      <c r="XM94" s="316"/>
      <c r="XN94" s="316"/>
      <c r="XO94" s="139"/>
      <c r="XP94" s="316"/>
      <c r="XQ94" s="316"/>
      <c r="XR94" s="316"/>
      <c r="XS94" s="316"/>
      <c r="XT94" s="316"/>
      <c r="XU94" s="316"/>
      <c r="XV94" s="316"/>
      <c r="XW94" s="316"/>
      <c r="XX94" s="316"/>
      <c r="XY94" s="316"/>
      <c r="XZ94" s="139"/>
      <c r="YA94" s="316"/>
      <c r="YB94" s="316"/>
      <c r="YC94" s="316"/>
      <c r="YD94" s="316"/>
      <c r="YE94" s="316"/>
      <c r="YF94" s="316"/>
      <c r="YG94" s="316"/>
      <c r="YH94" s="316"/>
      <c r="YI94" s="316"/>
      <c r="YJ94" s="316"/>
      <c r="YK94" s="139"/>
      <c r="YL94" s="316"/>
      <c r="YM94" s="316"/>
      <c r="YN94" s="316"/>
      <c r="YO94" s="316"/>
      <c r="YP94" s="316"/>
      <c r="YQ94" s="316"/>
      <c r="YR94" s="316"/>
      <c r="YS94" s="316"/>
      <c r="YT94" s="316"/>
      <c r="YU94" s="316"/>
      <c r="YV94" s="139"/>
      <c r="YW94" s="316"/>
      <c r="YX94" s="316"/>
      <c r="YY94" s="316"/>
      <c r="YZ94" s="316"/>
      <c r="ZA94" s="316"/>
      <c r="ZB94" s="316"/>
      <c r="ZC94" s="316"/>
      <c r="ZD94" s="316"/>
      <c r="ZE94" s="316"/>
      <c r="ZF94" s="316"/>
      <c r="ZG94" s="139"/>
      <c r="ZH94" s="316"/>
      <c r="ZI94" s="316"/>
      <c r="ZJ94" s="316"/>
      <c r="ZK94" s="316"/>
      <c r="ZL94" s="316"/>
      <c r="ZM94" s="316"/>
      <c r="ZN94" s="316"/>
      <c r="ZO94" s="316"/>
      <c r="ZP94" s="316"/>
      <c r="ZQ94" s="316"/>
      <c r="ZR94" s="139"/>
      <c r="ZS94" s="316"/>
      <c r="ZT94" s="316"/>
      <c r="ZU94" s="316"/>
      <c r="ZV94" s="316"/>
      <c r="ZW94" s="316"/>
      <c r="ZX94" s="316"/>
      <c r="ZY94" s="316"/>
      <c r="ZZ94" s="316"/>
      <c r="AAA94" s="316"/>
      <c r="AAB94" s="316"/>
      <c r="AAC94" s="139"/>
      <c r="AAD94" s="316"/>
      <c r="AAE94" s="316"/>
      <c r="AAF94" s="316"/>
      <c r="AAG94" s="316"/>
      <c r="AAH94" s="316"/>
      <c r="AAI94" s="316"/>
      <c r="AAJ94" s="316"/>
      <c r="AAK94" s="316"/>
      <c r="AAL94" s="316"/>
      <c r="AAM94" s="316"/>
      <c r="AAN94" s="139"/>
      <c r="AAO94" s="316"/>
      <c r="AAP94" s="316"/>
      <c r="AAQ94" s="316"/>
      <c r="AAR94" s="316"/>
      <c r="AAS94" s="316"/>
      <c r="AAT94" s="316"/>
      <c r="AAU94" s="316"/>
      <c r="AAV94" s="316"/>
      <c r="AAW94" s="316"/>
      <c r="AAX94" s="316"/>
      <c r="AAY94" s="139"/>
      <c r="AAZ94" s="316"/>
      <c r="ABA94" s="316"/>
      <c r="ABB94" s="316"/>
      <c r="ABC94" s="316"/>
      <c r="ABD94" s="316"/>
      <c r="ABE94" s="316"/>
      <c r="ABF94" s="316"/>
      <c r="ABG94" s="316"/>
      <c r="ABH94" s="316"/>
      <c r="ABI94" s="316"/>
      <c r="ABJ94" s="139"/>
      <c r="ABK94" s="316"/>
      <c r="ABL94" s="316"/>
      <c r="ABM94" s="316"/>
      <c r="ABN94" s="316"/>
      <c r="ABO94" s="316"/>
      <c r="ABP94" s="316"/>
      <c r="ABQ94" s="316"/>
      <c r="ABR94" s="316"/>
      <c r="ABS94" s="316"/>
      <c r="ABT94" s="316"/>
      <c r="ABU94" s="139"/>
      <c r="ABV94" s="316"/>
      <c r="ABW94" s="316"/>
      <c r="ABX94" s="316"/>
      <c r="ABY94" s="316"/>
      <c r="ABZ94" s="316"/>
      <c r="ACA94" s="316"/>
      <c r="ACB94" s="316"/>
      <c r="ACC94" s="316"/>
      <c r="ACD94" s="316"/>
      <c r="ACE94" s="316"/>
      <c r="ACF94" s="139"/>
      <c r="ACG94" s="316"/>
      <c r="ACH94" s="316"/>
      <c r="ACI94" s="316"/>
      <c r="ACJ94" s="316"/>
      <c r="ACK94" s="316"/>
      <c r="ACL94" s="316"/>
      <c r="ACM94" s="316"/>
      <c r="ACN94" s="316"/>
      <c r="ACO94" s="316"/>
      <c r="ACP94" s="316"/>
      <c r="ACQ94" s="139"/>
      <c r="ACR94" s="316"/>
      <c r="ACS94" s="316"/>
      <c r="ACT94" s="316"/>
      <c r="ACU94" s="316"/>
      <c r="ACV94" s="316"/>
      <c r="ACW94" s="316"/>
      <c r="ACX94" s="316"/>
      <c r="ACY94" s="316"/>
      <c r="ACZ94" s="316"/>
      <c r="ADA94" s="316"/>
      <c r="ADB94" s="139"/>
      <c r="ADC94" s="316"/>
      <c r="ADD94" s="316"/>
      <c r="ADE94" s="316"/>
      <c r="ADF94" s="316"/>
      <c r="ADG94" s="316"/>
      <c r="ADH94" s="316"/>
      <c r="ADI94" s="316"/>
      <c r="ADJ94" s="316"/>
      <c r="ADK94" s="316"/>
      <c r="ADL94" s="316"/>
      <c r="ADM94" s="139"/>
      <c r="ADN94" s="316"/>
      <c r="ADO94" s="316"/>
      <c r="ADP94" s="316"/>
      <c r="ADQ94" s="316"/>
      <c r="ADR94" s="316"/>
      <c r="ADS94" s="316"/>
      <c r="ADT94" s="316"/>
      <c r="ADU94" s="316"/>
      <c r="ADV94" s="316"/>
      <c r="ADW94" s="316"/>
      <c r="ADX94" s="139"/>
      <c r="ADY94" s="316"/>
      <c r="ADZ94" s="316"/>
      <c r="AEA94" s="316"/>
      <c r="AEB94" s="316"/>
      <c r="AEC94" s="316"/>
      <c r="AED94" s="316"/>
      <c r="AEE94" s="316"/>
      <c r="AEF94" s="316"/>
      <c r="AEG94" s="316"/>
      <c r="AEH94" s="316"/>
      <c r="AEI94" s="139"/>
      <c r="AEJ94" s="316"/>
      <c r="AEK94" s="316"/>
      <c r="AEL94" s="316"/>
      <c r="AEM94" s="316"/>
      <c r="AEN94" s="316"/>
      <c r="AEO94" s="316"/>
      <c r="AEP94" s="316"/>
      <c r="AEQ94" s="316"/>
      <c r="AER94" s="316"/>
      <c r="AES94" s="316"/>
      <c r="AET94" s="139"/>
      <c r="AEU94" s="316"/>
      <c r="AEV94" s="316"/>
      <c r="AEW94" s="316"/>
      <c r="AEX94" s="316"/>
      <c r="AEY94" s="316"/>
      <c r="AEZ94" s="316"/>
      <c r="AFA94" s="316"/>
      <c r="AFB94" s="316"/>
      <c r="AFC94" s="316"/>
      <c r="AFD94" s="316"/>
      <c r="AFE94" s="139"/>
      <c r="AFF94" s="316"/>
      <c r="AFG94" s="316"/>
      <c r="AFH94" s="316"/>
      <c r="AFI94" s="316"/>
      <c r="AFJ94" s="316"/>
      <c r="AFK94" s="316"/>
      <c r="AFL94" s="316"/>
      <c r="AFM94" s="316"/>
      <c r="AFN94" s="316"/>
      <c r="AFO94" s="316"/>
      <c r="AFP94" s="139"/>
      <c r="AFQ94" s="316"/>
      <c r="AFR94" s="316"/>
      <c r="AFS94" s="316"/>
      <c r="AFT94" s="316"/>
      <c r="AFU94" s="316"/>
      <c r="AFV94" s="316"/>
      <c r="AFW94" s="316"/>
      <c r="AFX94" s="316"/>
      <c r="AFY94" s="316"/>
      <c r="AFZ94" s="316"/>
      <c r="AGA94" s="139"/>
      <c r="AGB94" s="316"/>
      <c r="AGC94" s="316"/>
      <c r="AGD94" s="316"/>
      <c r="AGE94" s="316"/>
      <c r="AGF94" s="316"/>
      <c r="AGG94" s="316"/>
      <c r="AGH94" s="316"/>
      <c r="AGI94" s="316"/>
      <c r="AGJ94" s="316"/>
      <c r="AGK94" s="316"/>
      <c r="AGL94" s="139"/>
      <c r="AGM94" s="316"/>
      <c r="AGN94" s="316"/>
      <c r="AGO94" s="316"/>
      <c r="AGP94" s="316"/>
      <c r="AGQ94" s="316"/>
      <c r="AGR94" s="316"/>
      <c r="AGS94" s="316"/>
      <c r="AGT94" s="316"/>
      <c r="AGU94" s="316"/>
      <c r="AGV94" s="316"/>
      <c r="AGW94" s="139"/>
      <c r="AGX94" s="316"/>
      <c r="AGY94" s="316"/>
      <c r="AGZ94" s="316"/>
      <c r="AHA94" s="316"/>
      <c r="AHB94" s="316"/>
      <c r="AHC94" s="316"/>
      <c r="AHD94" s="316"/>
      <c r="AHE94" s="316"/>
      <c r="AHF94" s="316"/>
      <c r="AHG94" s="316"/>
      <c r="AHH94" s="139"/>
      <c r="AHI94" s="316"/>
      <c r="AHJ94" s="316"/>
      <c r="AHK94" s="316"/>
      <c r="AHL94" s="316"/>
      <c r="AHM94" s="316"/>
      <c r="AHN94" s="316"/>
      <c r="AHO94" s="316"/>
      <c r="AHP94" s="316"/>
      <c r="AHQ94" s="316"/>
      <c r="AHR94" s="316"/>
      <c r="AHS94" s="139"/>
      <c r="AHT94" s="316"/>
      <c r="AHU94" s="316"/>
      <c r="AHV94" s="316"/>
      <c r="AHW94" s="316"/>
      <c r="AHX94" s="316"/>
      <c r="AHY94" s="316"/>
      <c r="AHZ94" s="316"/>
      <c r="AIA94" s="316"/>
      <c r="AIB94" s="316"/>
      <c r="AIC94" s="316"/>
      <c r="AID94" s="139"/>
      <c r="AIE94" s="316"/>
      <c r="AIF94" s="316"/>
      <c r="AIG94" s="316"/>
      <c r="AIH94" s="316"/>
      <c r="AII94" s="316"/>
      <c r="AIJ94" s="316"/>
      <c r="AIK94" s="316"/>
      <c r="AIL94" s="316"/>
      <c r="AIM94" s="316"/>
      <c r="AIN94" s="316"/>
      <c r="AIO94" s="139"/>
      <c r="AIP94" s="316"/>
      <c r="AIQ94" s="316"/>
      <c r="AIR94" s="316"/>
      <c r="AIS94" s="316"/>
      <c r="AIT94" s="316"/>
      <c r="AIU94" s="316"/>
      <c r="AIV94" s="316"/>
      <c r="AIW94" s="316"/>
      <c r="AIX94" s="316"/>
      <c r="AIY94" s="316"/>
      <c r="AIZ94" s="139"/>
      <c r="AJA94" s="316"/>
      <c r="AJB94" s="316"/>
      <c r="AJC94" s="316"/>
      <c r="AJD94" s="316"/>
      <c r="AJE94" s="316"/>
      <c r="AJF94" s="316"/>
      <c r="AJG94" s="316"/>
      <c r="AJH94" s="316"/>
      <c r="AJI94" s="316"/>
      <c r="AJJ94" s="316"/>
      <c r="AJK94" s="139"/>
      <c r="AJL94" s="316"/>
      <c r="AJM94" s="316"/>
      <c r="AJN94" s="316"/>
      <c r="AJO94" s="316"/>
      <c r="AJP94" s="316"/>
      <c r="AJQ94" s="316"/>
      <c r="AJR94" s="316"/>
      <c r="AJS94" s="316"/>
      <c r="AJT94" s="316"/>
      <c r="AJU94" s="316"/>
      <c r="AJV94" s="139"/>
      <c r="AJW94" s="316"/>
      <c r="AJX94" s="316"/>
      <c r="AJY94" s="316"/>
      <c r="AJZ94" s="316"/>
      <c r="AKA94" s="316"/>
      <c r="AKB94" s="316"/>
      <c r="AKC94" s="316"/>
      <c r="AKD94" s="316"/>
      <c r="AKE94" s="316"/>
      <c r="AKF94" s="316"/>
      <c r="AKG94" s="139"/>
      <c r="AKH94" s="316"/>
      <c r="AKI94" s="316"/>
      <c r="AKJ94" s="316"/>
      <c r="AKK94" s="316"/>
      <c r="AKL94" s="316"/>
      <c r="AKM94" s="316"/>
      <c r="AKN94" s="316"/>
      <c r="AKO94" s="316"/>
      <c r="AKP94" s="316"/>
      <c r="AKQ94" s="316"/>
      <c r="AKR94" s="139"/>
      <c r="AKS94" s="316"/>
      <c r="AKT94" s="316"/>
      <c r="AKU94" s="316"/>
      <c r="AKV94" s="316"/>
      <c r="AKW94" s="316"/>
      <c r="AKX94" s="316"/>
      <c r="AKY94" s="316"/>
      <c r="AKZ94" s="316"/>
      <c r="ALA94" s="316"/>
      <c r="ALB94" s="316"/>
      <c r="ALC94" s="139"/>
      <c r="ALD94" s="316"/>
      <c r="ALE94" s="316"/>
      <c r="ALF94" s="316"/>
      <c r="ALG94" s="316"/>
      <c r="ALH94" s="316"/>
      <c r="ALI94" s="316"/>
      <c r="ALJ94" s="316"/>
      <c r="ALK94" s="316"/>
      <c r="ALL94" s="316"/>
      <c r="ALM94" s="316"/>
      <c r="ALN94" s="139"/>
      <c r="ALO94" s="316"/>
      <c r="ALP94" s="316"/>
      <c r="ALQ94" s="316"/>
      <c r="ALR94" s="316"/>
      <c r="ALS94" s="316"/>
      <c r="ALT94" s="316"/>
      <c r="ALU94" s="316"/>
      <c r="ALV94" s="316"/>
      <c r="ALW94" s="316"/>
      <c r="ALX94" s="316"/>
      <c r="ALY94" s="139"/>
      <c r="ALZ94" s="316"/>
      <c r="AMA94" s="316"/>
      <c r="AMB94" s="316"/>
      <c r="AMC94" s="316"/>
      <c r="AMD94" s="316"/>
      <c r="AME94" s="316"/>
      <c r="AMF94" s="316"/>
      <c r="AMG94" s="316"/>
      <c r="AMH94" s="316"/>
      <c r="AMI94" s="316"/>
      <c r="AMJ94" s="139"/>
      <c r="AMK94" s="316"/>
      <c r="AML94" s="316"/>
      <c r="AMM94" s="316"/>
      <c r="AMN94" s="316"/>
      <c r="AMO94" s="316"/>
      <c r="AMP94" s="316"/>
      <c r="AMQ94" s="316"/>
      <c r="AMR94" s="316"/>
      <c r="AMS94" s="316"/>
      <c r="AMT94" s="316"/>
      <c r="AMU94" s="139"/>
      <c r="AMV94" s="316"/>
      <c r="AMW94" s="316"/>
      <c r="AMX94" s="316"/>
      <c r="AMY94" s="316"/>
      <c r="AMZ94" s="316"/>
      <c r="ANA94" s="316"/>
      <c r="ANB94" s="316"/>
      <c r="ANC94" s="316"/>
      <c r="AND94" s="316"/>
      <c r="ANE94" s="316"/>
      <c r="ANF94" s="139"/>
      <c r="ANG94" s="316"/>
      <c r="ANH94" s="316"/>
      <c r="ANI94" s="316"/>
      <c r="ANJ94" s="316"/>
      <c r="ANK94" s="316"/>
      <c r="ANL94" s="316"/>
      <c r="ANM94" s="316"/>
      <c r="ANN94" s="316"/>
      <c r="ANO94" s="316"/>
      <c r="ANP94" s="316"/>
      <c r="ANQ94" s="139"/>
      <c r="ANR94" s="316"/>
      <c r="ANS94" s="316"/>
      <c r="ANT94" s="316"/>
      <c r="ANU94" s="316"/>
      <c r="ANV94" s="316"/>
      <c r="ANW94" s="316"/>
      <c r="ANX94" s="316"/>
      <c r="ANY94" s="316"/>
      <c r="ANZ94" s="316"/>
      <c r="AOA94" s="316"/>
      <c r="AOB94" s="139"/>
      <c r="AOC94" s="316"/>
      <c r="AOD94" s="316"/>
      <c r="AOE94" s="316"/>
      <c r="AOF94" s="316"/>
      <c r="AOG94" s="316"/>
      <c r="AOH94" s="316"/>
      <c r="AOI94" s="316"/>
      <c r="AOJ94" s="316"/>
      <c r="AOK94" s="316"/>
      <c r="AOL94" s="316"/>
      <c r="AOM94" s="139"/>
      <c r="AON94" s="316"/>
      <c r="AOO94" s="316"/>
      <c r="AOP94" s="316"/>
      <c r="AOQ94" s="316"/>
      <c r="AOR94" s="316"/>
      <c r="AOS94" s="316"/>
      <c r="AOT94" s="316"/>
      <c r="AOU94" s="316"/>
      <c r="AOV94" s="316"/>
      <c r="AOW94" s="316"/>
      <c r="AOX94" s="139"/>
      <c r="AOY94" s="316"/>
      <c r="AOZ94" s="316"/>
      <c r="APA94" s="316"/>
      <c r="APB94" s="316"/>
      <c r="APC94" s="316"/>
      <c r="APD94" s="316"/>
      <c r="APE94" s="316"/>
      <c r="APF94" s="316"/>
      <c r="APG94" s="316"/>
      <c r="APH94" s="316"/>
      <c r="API94" s="139"/>
      <c r="APJ94" s="316"/>
      <c r="APK94" s="316"/>
      <c r="APL94" s="316"/>
      <c r="APM94" s="316"/>
      <c r="APN94" s="316"/>
      <c r="APO94" s="316"/>
      <c r="APP94" s="316"/>
      <c r="APQ94" s="316"/>
      <c r="APR94" s="316"/>
      <c r="APS94" s="316"/>
      <c r="APT94" s="139"/>
      <c r="APU94" s="316"/>
      <c r="APV94" s="316"/>
      <c r="APW94" s="316"/>
      <c r="APX94" s="316"/>
      <c r="APY94" s="316"/>
      <c r="APZ94" s="316"/>
      <c r="AQA94" s="316"/>
      <c r="AQB94" s="316"/>
      <c r="AQC94" s="316"/>
      <c r="AQD94" s="316"/>
      <c r="AQE94" s="139"/>
      <c r="AQF94" s="316"/>
      <c r="AQG94" s="316"/>
      <c r="AQH94" s="316"/>
      <c r="AQI94" s="316"/>
      <c r="AQJ94" s="316"/>
      <c r="AQK94" s="316"/>
      <c r="AQL94" s="316"/>
      <c r="AQM94" s="316"/>
      <c r="AQN94" s="316"/>
      <c r="AQO94" s="316"/>
      <c r="AQP94" s="139"/>
      <c r="AQQ94" s="316"/>
      <c r="AQR94" s="316"/>
      <c r="AQS94" s="316"/>
      <c r="AQT94" s="316"/>
      <c r="AQU94" s="316"/>
      <c r="AQV94" s="316"/>
      <c r="AQW94" s="316"/>
      <c r="AQX94" s="316"/>
      <c r="AQY94" s="316"/>
      <c r="AQZ94" s="316"/>
      <c r="ARA94" s="139"/>
      <c r="ARB94" s="316"/>
      <c r="ARC94" s="316"/>
      <c r="ARD94" s="316"/>
      <c r="ARE94" s="316"/>
      <c r="ARF94" s="316"/>
      <c r="ARG94" s="316"/>
      <c r="ARH94" s="316"/>
      <c r="ARI94" s="316"/>
      <c r="ARJ94" s="316"/>
      <c r="ARK94" s="316"/>
      <c r="ARL94" s="139"/>
      <c r="ARM94" s="316"/>
      <c r="ARN94" s="316"/>
      <c r="ARO94" s="316"/>
      <c r="ARP94" s="316"/>
      <c r="ARQ94" s="316"/>
      <c r="ARR94" s="316"/>
      <c r="ARS94" s="316"/>
      <c r="ART94" s="316"/>
      <c r="ARU94" s="316"/>
      <c r="ARV94" s="316"/>
      <c r="ARW94" s="139"/>
      <c r="ARX94" s="316"/>
      <c r="ARY94" s="316"/>
      <c r="ARZ94" s="316"/>
      <c r="ASA94" s="316"/>
      <c r="ASB94" s="316"/>
      <c r="ASC94" s="316"/>
      <c r="ASD94" s="316"/>
      <c r="ASE94" s="316"/>
      <c r="ASF94" s="316"/>
      <c r="ASG94" s="316"/>
      <c r="ASH94" s="139"/>
      <c r="ASI94" s="316"/>
      <c r="ASJ94" s="316"/>
      <c r="ASK94" s="316"/>
      <c r="ASL94" s="316"/>
      <c r="ASM94" s="316"/>
      <c r="ASN94" s="316"/>
      <c r="ASO94" s="316"/>
      <c r="ASP94" s="316"/>
      <c r="ASQ94" s="316"/>
      <c r="ASR94" s="316"/>
      <c r="ASS94" s="139"/>
      <c r="AST94" s="316"/>
      <c r="ASU94" s="316"/>
      <c r="ASV94" s="316"/>
      <c r="ASW94" s="316"/>
      <c r="ASX94" s="316"/>
      <c r="ASY94" s="316"/>
      <c r="ASZ94" s="316"/>
      <c r="ATA94" s="316"/>
      <c r="ATB94" s="316"/>
      <c r="ATC94" s="316"/>
      <c r="ATD94" s="139"/>
      <c r="ATE94" s="316"/>
      <c r="ATF94" s="316"/>
      <c r="ATG94" s="316"/>
      <c r="ATH94" s="316"/>
      <c r="ATI94" s="316"/>
      <c r="ATJ94" s="316"/>
      <c r="ATK94" s="316"/>
      <c r="ATL94" s="316"/>
      <c r="ATM94" s="316"/>
      <c r="ATN94" s="316"/>
      <c r="ATO94" s="139"/>
      <c r="ATP94" s="316"/>
      <c r="ATQ94" s="316"/>
      <c r="ATR94" s="316"/>
      <c r="ATS94" s="316"/>
      <c r="ATT94" s="316"/>
      <c r="ATU94" s="316"/>
      <c r="ATV94" s="316"/>
      <c r="ATW94" s="316"/>
      <c r="ATX94" s="316"/>
      <c r="ATY94" s="316"/>
      <c r="ATZ94" s="139"/>
      <c r="AUA94" s="316"/>
      <c r="AUB94" s="316"/>
      <c r="AUC94" s="316"/>
      <c r="AUD94" s="316"/>
      <c r="AUE94" s="316"/>
      <c r="AUF94" s="316"/>
      <c r="AUG94" s="316"/>
      <c r="AUH94" s="316"/>
      <c r="AUI94" s="316"/>
      <c r="AUJ94" s="316"/>
      <c r="AUK94" s="139"/>
      <c r="AUL94" s="316"/>
      <c r="AUM94" s="316"/>
      <c r="AUN94" s="316"/>
      <c r="AUO94" s="316"/>
      <c r="AUP94" s="316"/>
      <c r="AUQ94" s="316"/>
      <c r="AUR94" s="316"/>
      <c r="AUS94" s="316"/>
      <c r="AUT94" s="316"/>
      <c r="AUU94" s="316"/>
      <c r="AUV94" s="139"/>
      <c r="AUW94" s="316"/>
      <c r="AUX94" s="316"/>
      <c r="AUY94" s="316"/>
      <c r="AUZ94" s="316"/>
      <c r="AVA94" s="316"/>
      <c r="AVB94" s="316"/>
      <c r="AVC94" s="316"/>
      <c r="AVD94" s="316"/>
      <c r="AVE94" s="316"/>
      <c r="AVF94" s="316"/>
      <c r="AVG94" s="139"/>
      <c r="AVH94" s="316"/>
      <c r="AVI94" s="316"/>
      <c r="AVJ94" s="316"/>
      <c r="AVK94" s="316"/>
      <c r="AVL94" s="316"/>
      <c r="AVM94" s="316"/>
      <c r="AVN94" s="316"/>
      <c r="AVO94" s="316"/>
      <c r="AVP94" s="316"/>
      <c r="AVQ94" s="316"/>
      <c r="AVR94" s="139"/>
      <c r="AVS94" s="316"/>
      <c r="AVT94" s="316"/>
      <c r="AVU94" s="316"/>
      <c r="AVV94" s="316"/>
      <c r="AVW94" s="316"/>
      <c r="AVX94" s="316"/>
      <c r="AVY94" s="316"/>
      <c r="AVZ94" s="316"/>
      <c r="AWA94" s="316"/>
      <c r="AWB94" s="316"/>
      <c r="AWC94" s="139"/>
      <c r="AWD94" s="316"/>
      <c r="AWE94" s="316"/>
      <c r="AWF94" s="316"/>
      <c r="AWG94" s="316"/>
      <c r="AWH94" s="316"/>
      <c r="AWI94" s="316"/>
      <c r="AWJ94" s="316"/>
      <c r="AWK94" s="316"/>
      <c r="AWL94" s="316"/>
      <c r="AWM94" s="316"/>
      <c r="AWN94" s="139"/>
      <c r="AWO94" s="316"/>
      <c r="AWP94" s="316"/>
      <c r="AWQ94" s="316"/>
      <c r="AWR94" s="316"/>
      <c r="AWS94" s="316"/>
      <c r="AWT94" s="316"/>
      <c r="AWU94" s="316"/>
      <c r="AWV94" s="316"/>
      <c r="AWW94" s="316"/>
      <c r="AWX94" s="316"/>
      <c r="AWY94" s="139"/>
      <c r="AWZ94" s="316"/>
      <c r="AXA94" s="316"/>
      <c r="AXB94" s="316"/>
      <c r="AXC94" s="316"/>
      <c r="AXD94" s="316"/>
      <c r="AXE94" s="316"/>
      <c r="AXF94" s="316"/>
      <c r="AXG94" s="316"/>
      <c r="AXH94" s="316"/>
      <c r="AXI94" s="316"/>
      <c r="AXJ94" s="139"/>
      <c r="AXK94" s="316"/>
      <c r="AXL94" s="316"/>
      <c r="AXM94" s="316"/>
      <c r="AXN94" s="316"/>
      <c r="AXO94" s="316"/>
      <c r="AXP94" s="316"/>
      <c r="AXQ94" s="316"/>
      <c r="AXR94" s="316"/>
      <c r="AXS94" s="316"/>
      <c r="AXT94" s="316"/>
      <c r="AXU94" s="139"/>
      <c r="AXV94" s="316"/>
      <c r="AXW94" s="316"/>
      <c r="AXX94" s="316"/>
      <c r="AXY94" s="316"/>
      <c r="AXZ94" s="316"/>
      <c r="AYA94" s="316"/>
      <c r="AYB94" s="316"/>
      <c r="AYC94" s="316"/>
      <c r="AYD94" s="316"/>
      <c r="AYE94" s="316"/>
      <c r="AYF94" s="139"/>
      <c r="AYG94" s="316"/>
      <c r="AYH94" s="316"/>
      <c r="AYI94" s="316"/>
      <c r="AYJ94" s="316"/>
      <c r="AYK94" s="316"/>
      <c r="AYL94" s="316"/>
      <c r="AYM94" s="316"/>
      <c r="AYN94" s="316"/>
      <c r="AYO94" s="316"/>
      <c r="AYP94" s="316"/>
      <c r="AYQ94" s="139"/>
      <c r="AYR94" s="316"/>
      <c r="AYS94" s="316"/>
      <c r="AYT94" s="316"/>
      <c r="AYU94" s="316"/>
      <c r="AYV94" s="316"/>
      <c r="AYW94" s="316"/>
      <c r="AYX94" s="316"/>
      <c r="AYY94" s="316"/>
      <c r="AYZ94" s="316"/>
      <c r="AZA94" s="316"/>
      <c r="AZB94" s="139"/>
      <c r="AZC94" s="316"/>
      <c r="AZD94" s="316"/>
      <c r="AZE94" s="316"/>
      <c r="AZF94" s="316"/>
      <c r="AZG94" s="316"/>
      <c r="AZH94" s="316"/>
      <c r="AZI94" s="316"/>
      <c r="AZJ94" s="316"/>
      <c r="AZK94" s="316"/>
      <c r="AZL94" s="316"/>
      <c r="AZM94" s="139"/>
      <c r="AZN94" s="316"/>
      <c r="AZO94" s="316"/>
      <c r="AZP94" s="316"/>
      <c r="AZQ94" s="316"/>
      <c r="AZR94" s="316"/>
      <c r="AZS94" s="316"/>
      <c r="AZT94" s="316"/>
      <c r="AZU94" s="316"/>
      <c r="AZV94" s="316"/>
      <c r="AZW94" s="316"/>
      <c r="AZX94" s="139"/>
      <c r="AZY94" s="316"/>
      <c r="AZZ94" s="316"/>
      <c r="BAA94" s="316"/>
      <c r="BAB94" s="316"/>
      <c r="BAC94" s="316"/>
      <c r="BAD94" s="316"/>
      <c r="BAE94" s="316"/>
      <c r="BAF94" s="316"/>
      <c r="BAG94" s="316"/>
      <c r="BAH94" s="316"/>
      <c r="BAI94" s="139"/>
      <c r="BAJ94" s="316"/>
      <c r="BAK94" s="316"/>
      <c r="BAL94" s="316"/>
      <c r="BAM94" s="316"/>
      <c r="BAN94" s="316"/>
      <c r="BAO94" s="316"/>
      <c r="BAP94" s="316"/>
      <c r="BAQ94" s="316"/>
      <c r="BAR94" s="316"/>
      <c r="BAS94" s="316"/>
      <c r="BAT94" s="139"/>
      <c r="BAU94" s="316"/>
      <c r="BAV94" s="316"/>
      <c r="BAW94" s="316"/>
      <c r="BAX94" s="316"/>
      <c r="BAY94" s="316"/>
      <c r="BAZ94" s="316"/>
      <c r="BBA94" s="316"/>
      <c r="BBB94" s="316"/>
      <c r="BBC94" s="316"/>
      <c r="BBD94" s="316"/>
      <c r="BBE94" s="139"/>
      <c r="BBF94" s="316"/>
      <c r="BBG94" s="316"/>
      <c r="BBH94" s="316"/>
      <c r="BBI94" s="316"/>
      <c r="BBJ94" s="316"/>
      <c r="BBK94" s="316"/>
      <c r="BBL94" s="316"/>
      <c r="BBM94" s="316"/>
      <c r="BBN94" s="316"/>
      <c r="BBO94" s="316"/>
      <c r="BBP94" s="139"/>
      <c r="BBQ94" s="316"/>
      <c r="BBR94" s="316"/>
      <c r="BBS94" s="316"/>
      <c r="BBT94" s="316"/>
      <c r="BBU94" s="316"/>
      <c r="BBV94" s="316"/>
      <c r="BBW94" s="316"/>
      <c r="BBX94" s="316"/>
      <c r="BBY94" s="316"/>
      <c r="BBZ94" s="316"/>
      <c r="BCA94" s="139"/>
      <c r="BCB94" s="316"/>
      <c r="BCC94" s="316"/>
      <c r="BCD94" s="316"/>
      <c r="BCE94" s="316"/>
      <c r="BCF94" s="316"/>
      <c r="BCG94" s="316"/>
      <c r="BCH94" s="316"/>
      <c r="BCI94" s="316"/>
      <c r="BCJ94" s="316"/>
      <c r="BCK94" s="316"/>
      <c r="BCL94" s="139"/>
      <c r="BCM94" s="316"/>
      <c r="BCN94" s="316"/>
      <c r="BCO94" s="316"/>
      <c r="BCP94" s="316"/>
      <c r="BCQ94" s="316"/>
      <c r="BCR94" s="316"/>
      <c r="BCS94" s="316"/>
      <c r="BCT94" s="316"/>
      <c r="BCU94" s="316"/>
      <c r="BCV94" s="316"/>
      <c r="BCW94" s="139"/>
      <c r="BCX94" s="316"/>
      <c r="BCY94" s="316"/>
      <c r="BCZ94" s="316"/>
      <c r="BDA94" s="316"/>
      <c r="BDB94" s="316"/>
      <c r="BDC94" s="316"/>
      <c r="BDD94" s="316"/>
      <c r="BDE94" s="316"/>
      <c r="BDF94" s="316"/>
      <c r="BDG94" s="316"/>
      <c r="BDH94" s="139"/>
      <c r="BDI94" s="316"/>
      <c r="BDJ94" s="316"/>
      <c r="BDK94" s="316"/>
      <c r="BDL94" s="316"/>
      <c r="BDM94" s="316"/>
      <c r="BDN94" s="316"/>
      <c r="BDO94" s="316"/>
      <c r="BDP94" s="316"/>
      <c r="BDQ94" s="316"/>
      <c r="BDR94" s="316"/>
      <c r="BDS94" s="139"/>
      <c r="BDT94" s="316"/>
      <c r="BDU94" s="316"/>
      <c r="BDV94" s="316"/>
      <c r="BDW94" s="316"/>
      <c r="BDX94" s="316"/>
      <c r="BDY94" s="316"/>
      <c r="BDZ94" s="316"/>
      <c r="BEA94" s="316"/>
      <c r="BEB94" s="316"/>
      <c r="BEC94" s="316"/>
      <c r="BED94" s="139"/>
      <c r="BEE94" s="316"/>
      <c r="BEF94" s="316"/>
      <c r="BEG94" s="316"/>
      <c r="BEH94" s="316"/>
      <c r="BEI94" s="316"/>
      <c r="BEJ94" s="316"/>
      <c r="BEK94" s="316"/>
      <c r="BEL94" s="316"/>
      <c r="BEM94" s="316"/>
      <c r="BEN94" s="316"/>
      <c r="BEO94" s="139"/>
      <c r="BEP94" s="316"/>
      <c r="BEQ94" s="316"/>
      <c r="BER94" s="316"/>
      <c r="BES94" s="316"/>
      <c r="BET94" s="316"/>
      <c r="BEU94" s="316"/>
      <c r="BEV94" s="316"/>
      <c r="BEW94" s="316"/>
      <c r="BEX94" s="316"/>
      <c r="BEY94" s="316"/>
      <c r="BEZ94" s="139"/>
      <c r="BFA94" s="316"/>
      <c r="BFB94" s="316"/>
      <c r="BFC94" s="316"/>
      <c r="BFD94" s="316"/>
      <c r="BFE94" s="316"/>
      <c r="BFF94" s="316"/>
      <c r="BFG94" s="316"/>
      <c r="BFH94" s="316"/>
      <c r="BFI94" s="316"/>
      <c r="BFJ94" s="316"/>
      <c r="BFK94" s="139"/>
      <c r="BFL94" s="316"/>
      <c r="BFM94" s="316"/>
      <c r="BFN94" s="316"/>
      <c r="BFO94" s="316"/>
      <c r="BFP94" s="316"/>
      <c r="BFQ94" s="316"/>
      <c r="BFR94" s="316"/>
      <c r="BFS94" s="316"/>
      <c r="BFT94" s="316"/>
      <c r="BFU94" s="316"/>
      <c r="BFV94" s="139"/>
      <c r="BFW94" s="316"/>
      <c r="BFX94" s="316"/>
      <c r="BFY94" s="316"/>
      <c r="BFZ94" s="316"/>
      <c r="BGA94" s="316"/>
      <c r="BGB94" s="316"/>
      <c r="BGC94" s="316"/>
      <c r="BGD94" s="316"/>
      <c r="BGE94" s="316"/>
      <c r="BGF94" s="316"/>
      <c r="BGG94" s="139"/>
      <c r="BGH94" s="316"/>
      <c r="BGI94" s="316"/>
      <c r="BGJ94" s="316"/>
      <c r="BGK94" s="316"/>
      <c r="BGL94" s="316"/>
      <c r="BGM94" s="316"/>
      <c r="BGN94" s="316"/>
      <c r="BGO94" s="316"/>
      <c r="BGP94" s="316"/>
      <c r="BGQ94" s="316"/>
      <c r="BGR94" s="139"/>
      <c r="BGS94" s="316"/>
      <c r="BGT94" s="316"/>
      <c r="BGU94" s="316"/>
      <c r="BGV94" s="316"/>
      <c r="BGW94" s="316"/>
      <c r="BGX94" s="316"/>
      <c r="BGY94" s="316"/>
      <c r="BGZ94" s="316"/>
      <c r="BHA94" s="316"/>
      <c r="BHB94" s="316"/>
      <c r="BHC94" s="139"/>
      <c r="BHD94" s="316"/>
      <c r="BHE94" s="316"/>
      <c r="BHF94" s="316"/>
      <c r="BHG94" s="316"/>
      <c r="BHH94" s="316"/>
      <c r="BHI94" s="316"/>
      <c r="BHJ94" s="316"/>
      <c r="BHK94" s="316"/>
      <c r="BHL94" s="316"/>
      <c r="BHM94" s="316"/>
      <c r="BHN94" s="139"/>
      <c r="BHO94" s="316"/>
      <c r="BHP94" s="316"/>
      <c r="BHQ94" s="316"/>
      <c r="BHR94" s="316"/>
      <c r="BHS94" s="316"/>
      <c r="BHT94" s="316"/>
      <c r="BHU94" s="316"/>
      <c r="BHV94" s="316"/>
      <c r="BHW94" s="316"/>
      <c r="BHX94" s="316"/>
      <c r="BHY94" s="139"/>
      <c r="BHZ94" s="316"/>
      <c r="BIA94" s="316"/>
      <c r="BIB94" s="316"/>
      <c r="BIC94" s="316"/>
      <c r="BID94" s="316"/>
      <c r="BIE94" s="316"/>
      <c r="BIF94" s="316"/>
      <c r="BIG94" s="316"/>
      <c r="BIH94" s="316"/>
      <c r="BII94" s="316"/>
      <c r="BIJ94" s="139"/>
      <c r="BIK94" s="316"/>
      <c r="BIL94" s="316"/>
      <c r="BIM94" s="316"/>
      <c r="BIN94" s="316"/>
      <c r="BIO94" s="316"/>
      <c r="BIP94" s="316"/>
      <c r="BIQ94" s="316"/>
      <c r="BIR94" s="316"/>
      <c r="BIS94" s="316"/>
      <c r="BIT94" s="316"/>
      <c r="BIU94" s="139"/>
      <c r="BIV94" s="316"/>
      <c r="BIW94" s="316"/>
      <c r="BIX94" s="316"/>
      <c r="BIY94" s="316"/>
      <c r="BIZ94" s="316"/>
      <c r="BJA94" s="316"/>
      <c r="BJB94" s="316"/>
      <c r="BJC94" s="316"/>
      <c r="BJD94" s="316"/>
      <c r="BJE94" s="316"/>
      <c r="BJF94" s="139"/>
      <c r="BJG94" s="316"/>
      <c r="BJH94" s="316"/>
      <c r="BJI94" s="316"/>
      <c r="BJJ94" s="316"/>
      <c r="BJK94" s="316"/>
      <c r="BJL94" s="316"/>
      <c r="BJM94" s="316"/>
      <c r="BJN94" s="316"/>
      <c r="BJO94" s="316"/>
      <c r="BJP94" s="316"/>
      <c r="BJQ94" s="139"/>
      <c r="BJR94" s="316"/>
      <c r="BJS94" s="316"/>
      <c r="BJT94" s="316"/>
      <c r="BJU94" s="316"/>
      <c r="BJV94" s="316"/>
      <c r="BJW94" s="316"/>
      <c r="BJX94" s="316"/>
      <c r="BJY94" s="316"/>
      <c r="BJZ94" s="316"/>
      <c r="BKA94" s="316"/>
      <c r="BKB94" s="139"/>
      <c r="BKC94" s="316"/>
      <c r="BKD94" s="316"/>
      <c r="BKE94" s="316"/>
      <c r="BKF94" s="316"/>
      <c r="BKG94" s="316"/>
      <c r="BKH94" s="316"/>
      <c r="BKI94" s="316"/>
      <c r="BKJ94" s="316"/>
      <c r="BKK94" s="316"/>
      <c r="BKL94" s="316"/>
      <c r="BKM94" s="139"/>
      <c r="BKN94" s="316"/>
      <c r="BKO94" s="316"/>
      <c r="BKP94" s="316"/>
      <c r="BKQ94" s="316"/>
      <c r="BKR94" s="316"/>
      <c r="BKS94" s="316"/>
      <c r="BKT94" s="316"/>
      <c r="BKU94" s="316"/>
      <c r="BKV94" s="316"/>
      <c r="BKW94" s="316"/>
      <c r="BKX94" s="139"/>
      <c r="BKY94" s="316"/>
      <c r="BKZ94" s="316"/>
      <c r="BLA94" s="316"/>
      <c r="BLB94" s="316"/>
      <c r="BLC94" s="316"/>
      <c r="BLD94" s="316"/>
      <c r="BLE94" s="316"/>
      <c r="BLF94" s="316"/>
      <c r="BLG94" s="316"/>
      <c r="BLH94" s="316"/>
      <c r="BLI94" s="139"/>
      <c r="BLJ94" s="316"/>
      <c r="BLK94" s="316"/>
      <c r="BLL94" s="316"/>
      <c r="BLM94" s="316"/>
      <c r="BLN94" s="316"/>
      <c r="BLO94" s="316"/>
      <c r="BLP94" s="316"/>
      <c r="BLQ94" s="316"/>
      <c r="BLR94" s="316"/>
      <c r="BLS94" s="316"/>
      <c r="BLT94" s="139"/>
      <c r="BLU94" s="316"/>
      <c r="BLV94" s="316"/>
      <c r="BLW94" s="316"/>
      <c r="BLX94" s="316"/>
      <c r="BLY94" s="316"/>
      <c r="BLZ94" s="316"/>
      <c r="BMA94" s="316"/>
      <c r="BMB94" s="316"/>
      <c r="BMC94" s="316"/>
      <c r="BMD94" s="316"/>
      <c r="BME94" s="139"/>
      <c r="BMF94" s="316"/>
      <c r="BMG94" s="316"/>
      <c r="BMH94" s="316"/>
      <c r="BMI94" s="316"/>
      <c r="BMJ94" s="316"/>
      <c r="BMK94" s="316"/>
      <c r="BML94" s="316"/>
      <c r="BMM94" s="316"/>
      <c r="BMN94" s="316"/>
      <c r="BMO94" s="316"/>
      <c r="BMP94" s="139"/>
      <c r="BMQ94" s="316"/>
      <c r="BMR94" s="316"/>
      <c r="BMS94" s="316"/>
      <c r="BMT94" s="316"/>
      <c r="BMU94" s="316"/>
      <c r="BMV94" s="316"/>
      <c r="BMW94" s="316"/>
      <c r="BMX94" s="316"/>
      <c r="BMY94" s="316"/>
      <c r="BMZ94" s="316"/>
      <c r="BNA94" s="139"/>
      <c r="BNB94" s="316"/>
      <c r="BNC94" s="316"/>
      <c r="BND94" s="316"/>
      <c r="BNE94" s="316"/>
      <c r="BNF94" s="316"/>
      <c r="BNG94" s="316"/>
      <c r="BNH94" s="316"/>
      <c r="BNI94" s="316"/>
      <c r="BNJ94" s="316"/>
      <c r="BNK94" s="316"/>
      <c r="BNL94" s="139"/>
      <c r="BNM94" s="316"/>
      <c r="BNN94" s="316"/>
      <c r="BNO94" s="316"/>
      <c r="BNP94" s="316"/>
      <c r="BNQ94" s="316"/>
      <c r="BNR94" s="316"/>
      <c r="BNS94" s="316"/>
      <c r="BNT94" s="316"/>
      <c r="BNU94" s="316"/>
      <c r="BNV94" s="316"/>
      <c r="BNW94" s="139"/>
      <c r="BNX94" s="316"/>
      <c r="BNY94" s="316"/>
      <c r="BNZ94" s="316"/>
      <c r="BOA94" s="316"/>
      <c r="BOB94" s="316"/>
      <c r="BOC94" s="316"/>
      <c r="BOD94" s="316"/>
      <c r="BOE94" s="316"/>
      <c r="BOF94" s="316"/>
      <c r="BOG94" s="316"/>
      <c r="BOH94" s="139"/>
      <c r="BOI94" s="316"/>
      <c r="BOJ94" s="316"/>
      <c r="BOK94" s="316"/>
      <c r="BOL94" s="316"/>
      <c r="BOM94" s="316"/>
      <c r="BON94" s="316"/>
      <c r="BOO94" s="316"/>
      <c r="BOP94" s="316"/>
      <c r="BOQ94" s="316"/>
      <c r="BOR94" s="316"/>
      <c r="BOS94" s="139"/>
      <c r="BOT94" s="316"/>
      <c r="BOU94" s="316"/>
      <c r="BOV94" s="316"/>
      <c r="BOW94" s="316"/>
      <c r="BOX94" s="316"/>
      <c r="BOY94" s="316"/>
      <c r="BOZ94" s="316"/>
      <c r="BPA94" s="316"/>
      <c r="BPB94" s="316"/>
      <c r="BPC94" s="316"/>
      <c r="BPD94" s="139"/>
      <c r="BPE94" s="316"/>
      <c r="BPF94" s="316"/>
      <c r="BPG94" s="316"/>
      <c r="BPH94" s="316"/>
      <c r="BPI94" s="316"/>
      <c r="BPJ94" s="316"/>
      <c r="BPK94" s="316"/>
      <c r="BPL94" s="316"/>
      <c r="BPM94" s="316"/>
      <c r="BPN94" s="316"/>
      <c r="BPO94" s="139"/>
      <c r="BPP94" s="316"/>
      <c r="BPQ94" s="316"/>
      <c r="BPR94" s="316"/>
      <c r="BPS94" s="316"/>
      <c r="BPT94" s="316"/>
      <c r="BPU94" s="316"/>
      <c r="BPV94" s="316"/>
      <c r="BPW94" s="316"/>
      <c r="BPX94" s="316"/>
      <c r="BPY94" s="316"/>
      <c r="BPZ94" s="139"/>
      <c r="BQA94" s="316"/>
      <c r="BQB94" s="316"/>
      <c r="BQC94" s="316"/>
      <c r="BQD94" s="316"/>
      <c r="BQE94" s="316"/>
      <c r="BQF94" s="316"/>
      <c r="BQG94" s="316"/>
      <c r="BQH94" s="316"/>
      <c r="BQI94" s="316"/>
      <c r="BQJ94" s="316"/>
      <c r="BQK94" s="139"/>
      <c r="BQL94" s="316"/>
      <c r="BQM94" s="316"/>
      <c r="BQN94" s="316"/>
      <c r="BQO94" s="316"/>
      <c r="BQP94" s="316"/>
      <c r="BQQ94" s="316"/>
      <c r="BQR94" s="316"/>
      <c r="BQS94" s="316"/>
      <c r="BQT94" s="316"/>
      <c r="BQU94" s="316"/>
      <c r="BQV94" s="139"/>
      <c r="BQW94" s="316"/>
      <c r="BQX94" s="316"/>
      <c r="BQY94" s="316"/>
      <c r="BQZ94" s="316"/>
      <c r="BRA94" s="316"/>
      <c r="BRB94" s="316"/>
      <c r="BRC94" s="316"/>
      <c r="BRD94" s="316"/>
      <c r="BRE94" s="316"/>
      <c r="BRF94" s="316"/>
      <c r="BRG94" s="139"/>
      <c r="BRH94" s="316"/>
      <c r="BRI94" s="316"/>
      <c r="BRJ94" s="316"/>
      <c r="BRK94" s="316"/>
      <c r="BRL94" s="316"/>
      <c r="BRM94" s="316"/>
      <c r="BRN94" s="316"/>
      <c r="BRO94" s="316"/>
      <c r="BRP94" s="316"/>
      <c r="BRQ94" s="316"/>
      <c r="BRR94" s="139"/>
      <c r="BRS94" s="316"/>
      <c r="BRT94" s="316"/>
      <c r="BRU94" s="316"/>
      <c r="BRV94" s="316"/>
      <c r="BRW94" s="316"/>
      <c r="BRX94" s="316"/>
      <c r="BRY94" s="316"/>
      <c r="BRZ94" s="316"/>
      <c r="BSA94" s="316"/>
      <c r="BSB94" s="316"/>
      <c r="BSC94" s="139"/>
      <c r="BSD94" s="316"/>
      <c r="BSE94" s="316"/>
      <c r="BSF94" s="316"/>
      <c r="BSG94" s="316"/>
      <c r="BSH94" s="316"/>
      <c r="BSI94" s="316"/>
      <c r="BSJ94" s="316"/>
      <c r="BSK94" s="316"/>
      <c r="BSL94" s="316"/>
      <c r="BSM94" s="316"/>
      <c r="BSN94" s="139"/>
      <c r="BSO94" s="316"/>
      <c r="BSP94" s="316"/>
      <c r="BSQ94" s="316"/>
      <c r="BSR94" s="316"/>
      <c r="BSS94" s="316"/>
      <c r="BST94" s="316"/>
      <c r="BSU94" s="316"/>
      <c r="BSV94" s="316"/>
      <c r="BSW94" s="316"/>
      <c r="BSX94" s="316"/>
      <c r="BSY94" s="139"/>
      <c r="BSZ94" s="316"/>
      <c r="BTA94" s="316"/>
      <c r="BTB94" s="316"/>
      <c r="BTC94" s="316"/>
      <c r="BTD94" s="316"/>
      <c r="BTE94" s="316"/>
      <c r="BTF94" s="316"/>
      <c r="BTG94" s="316"/>
      <c r="BTH94" s="316"/>
      <c r="BTI94" s="316"/>
      <c r="BTJ94" s="139"/>
      <c r="BTK94" s="316"/>
      <c r="BTL94" s="316"/>
      <c r="BTM94" s="316"/>
      <c r="BTN94" s="316"/>
      <c r="BTO94" s="316"/>
      <c r="BTP94" s="316"/>
      <c r="BTQ94" s="316"/>
      <c r="BTR94" s="316"/>
      <c r="BTS94" s="316"/>
      <c r="BTT94" s="316"/>
      <c r="BTU94" s="139"/>
      <c r="BTV94" s="316"/>
      <c r="BTW94" s="316"/>
      <c r="BTX94" s="316"/>
      <c r="BTY94" s="316"/>
      <c r="BTZ94" s="316"/>
      <c r="BUA94" s="316"/>
      <c r="BUB94" s="316"/>
      <c r="BUC94" s="316"/>
      <c r="BUD94" s="316"/>
      <c r="BUE94" s="316"/>
      <c r="BUF94" s="139"/>
      <c r="BUG94" s="316"/>
      <c r="BUH94" s="316"/>
      <c r="BUI94" s="316"/>
      <c r="BUJ94" s="316"/>
      <c r="BUK94" s="316"/>
      <c r="BUL94" s="316"/>
      <c r="BUM94" s="316"/>
      <c r="BUN94" s="316"/>
      <c r="BUO94" s="316"/>
      <c r="BUP94" s="316"/>
      <c r="BUQ94" s="139"/>
      <c r="BUR94" s="316"/>
      <c r="BUS94" s="316"/>
      <c r="BUT94" s="316"/>
      <c r="BUU94" s="316"/>
      <c r="BUV94" s="316"/>
      <c r="BUW94" s="316"/>
      <c r="BUX94" s="316"/>
      <c r="BUY94" s="316"/>
      <c r="BUZ94" s="316"/>
      <c r="BVA94" s="316"/>
      <c r="BVB94" s="139"/>
      <c r="BVC94" s="316"/>
      <c r="BVD94" s="316"/>
      <c r="BVE94" s="316"/>
      <c r="BVF94" s="316"/>
      <c r="BVG94" s="316"/>
      <c r="BVH94" s="316"/>
      <c r="BVI94" s="316"/>
      <c r="BVJ94" s="316"/>
      <c r="BVK94" s="316"/>
      <c r="BVL94" s="316"/>
      <c r="BVM94" s="139"/>
      <c r="BVN94" s="316"/>
      <c r="BVO94" s="316"/>
      <c r="BVP94" s="316"/>
      <c r="BVQ94" s="316"/>
      <c r="BVR94" s="316"/>
      <c r="BVS94" s="316"/>
      <c r="BVT94" s="316"/>
      <c r="BVU94" s="316"/>
      <c r="BVV94" s="316"/>
      <c r="BVW94" s="316"/>
      <c r="BVX94" s="139"/>
      <c r="BVY94" s="316"/>
      <c r="BVZ94" s="316"/>
      <c r="BWA94" s="316"/>
      <c r="BWB94" s="316"/>
      <c r="BWC94" s="316"/>
      <c r="BWD94" s="316"/>
      <c r="BWE94" s="316"/>
      <c r="BWF94" s="316"/>
      <c r="BWG94" s="316"/>
      <c r="BWH94" s="316"/>
      <c r="BWI94" s="139"/>
      <c r="BWJ94" s="316"/>
      <c r="BWK94" s="316"/>
      <c r="BWL94" s="316"/>
      <c r="BWM94" s="316"/>
      <c r="BWN94" s="316"/>
      <c r="BWO94" s="316"/>
      <c r="BWP94" s="316"/>
      <c r="BWQ94" s="316"/>
      <c r="BWR94" s="316"/>
      <c r="BWS94" s="316"/>
      <c r="BWT94" s="139"/>
      <c r="BWU94" s="316"/>
      <c r="BWV94" s="316"/>
      <c r="BWW94" s="316"/>
      <c r="BWX94" s="316"/>
      <c r="BWY94" s="316"/>
      <c r="BWZ94" s="316"/>
      <c r="BXA94" s="316"/>
      <c r="BXB94" s="316"/>
      <c r="BXC94" s="316"/>
      <c r="BXD94" s="316"/>
      <c r="BXE94" s="139"/>
      <c r="BXF94" s="316"/>
      <c r="BXG94" s="316"/>
      <c r="BXH94" s="316"/>
      <c r="BXI94" s="316"/>
      <c r="BXJ94" s="316"/>
      <c r="BXK94" s="316"/>
      <c r="BXL94" s="316"/>
      <c r="BXM94" s="316"/>
      <c r="BXN94" s="316"/>
      <c r="BXO94" s="316"/>
      <c r="BXP94" s="139"/>
      <c r="BXQ94" s="316"/>
      <c r="BXR94" s="316"/>
      <c r="BXS94" s="316"/>
      <c r="BXT94" s="316"/>
      <c r="BXU94" s="316"/>
      <c r="BXV94" s="316"/>
      <c r="BXW94" s="316"/>
      <c r="BXX94" s="316"/>
      <c r="BXY94" s="316"/>
      <c r="BXZ94" s="316"/>
      <c r="BYA94" s="139"/>
      <c r="BYB94" s="316"/>
      <c r="BYC94" s="316"/>
      <c r="BYD94" s="316"/>
      <c r="BYE94" s="316"/>
      <c r="BYF94" s="316"/>
      <c r="BYG94" s="316"/>
      <c r="BYH94" s="316"/>
      <c r="BYI94" s="316"/>
      <c r="BYJ94" s="316"/>
      <c r="BYK94" s="316"/>
      <c r="BYL94" s="139"/>
      <c r="BYM94" s="316"/>
      <c r="BYN94" s="316"/>
      <c r="BYO94" s="316"/>
      <c r="BYP94" s="316"/>
      <c r="BYQ94" s="316"/>
      <c r="BYR94" s="316"/>
      <c r="BYS94" s="316"/>
      <c r="BYT94" s="316"/>
      <c r="BYU94" s="316"/>
      <c r="BYV94" s="316"/>
      <c r="BYW94" s="139"/>
      <c r="BYX94" s="316"/>
      <c r="BYY94" s="316"/>
      <c r="BYZ94" s="316"/>
      <c r="BZA94" s="316"/>
      <c r="BZB94" s="316"/>
      <c r="BZC94" s="316"/>
      <c r="BZD94" s="316"/>
      <c r="BZE94" s="316"/>
      <c r="BZF94" s="316"/>
      <c r="BZG94" s="316"/>
      <c r="BZH94" s="139"/>
      <c r="BZI94" s="316"/>
      <c r="BZJ94" s="316"/>
      <c r="BZK94" s="316"/>
      <c r="BZL94" s="316"/>
      <c r="BZM94" s="316"/>
      <c r="BZN94" s="316"/>
      <c r="BZO94" s="316"/>
      <c r="BZP94" s="316"/>
      <c r="BZQ94" s="316"/>
      <c r="BZR94" s="316"/>
      <c r="BZS94" s="139"/>
      <c r="BZT94" s="316"/>
      <c r="BZU94" s="316"/>
      <c r="BZV94" s="316"/>
      <c r="BZW94" s="316"/>
      <c r="BZX94" s="316"/>
      <c r="BZY94" s="316"/>
      <c r="BZZ94" s="316"/>
      <c r="CAA94" s="316"/>
      <c r="CAB94" s="316"/>
      <c r="CAC94" s="316"/>
      <c r="CAD94" s="139"/>
      <c r="CAE94" s="316"/>
      <c r="CAF94" s="316"/>
      <c r="CAG94" s="316"/>
      <c r="CAH94" s="316"/>
      <c r="CAI94" s="316"/>
      <c r="CAJ94" s="316"/>
      <c r="CAK94" s="316"/>
      <c r="CAL94" s="316"/>
      <c r="CAM94" s="316"/>
      <c r="CAN94" s="316"/>
      <c r="CAO94" s="139"/>
      <c r="CAP94" s="316"/>
      <c r="CAQ94" s="316"/>
      <c r="CAR94" s="316"/>
      <c r="CAS94" s="316"/>
      <c r="CAT94" s="316"/>
      <c r="CAU94" s="316"/>
      <c r="CAV94" s="316"/>
      <c r="CAW94" s="316"/>
      <c r="CAX94" s="316"/>
      <c r="CAY94" s="316"/>
      <c r="CAZ94" s="139"/>
      <c r="CBA94" s="316"/>
      <c r="CBB94" s="316"/>
      <c r="CBC94" s="316"/>
      <c r="CBD94" s="316"/>
      <c r="CBE94" s="316"/>
      <c r="CBF94" s="316"/>
      <c r="CBG94" s="316"/>
      <c r="CBH94" s="316"/>
      <c r="CBI94" s="316"/>
      <c r="CBJ94" s="316"/>
      <c r="CBK94" s="139"/>
      <c r="CBL94" s="316"/>
      <c r="CBM94" s="316"/>
      <c r="CBN94" s="316"/>
      <c r="CBO94" s="316"/>
      <c r="CBP94" s="316"/>
      <c r="CBQ94" s="316"/>
      <c r="CBR94" s="316"/>
      <c r="CBS94" s="316"/>
      <c r="CBT94" s="316"/>
      <c r="CBU94" s="316"/>
      <c r="CBV94" s="139"/>
      <c r="CBW94" s="316"/>
      <c r="CBX94" s="316"/>
      <c r="CBY94" s="316"/>
      <c r="CBZ94" s="316"/>
      <c r="CCA94" s="316"/>
      <c r="CCB94" s="316"/>
      <c r="CCC94" s="316"/>
      <c r="CCD94" s="316"/>
      <c r="CCE94" s="316"/>
      <c r="CCF94" s="316"/>
      <c r="CCG94" s="139"/>
      <c r="CCH94" s="316"/>
      <c r="CCI94" s="316"/>
      <c r="CCJ94" s="316"/>
      <c r="CCK94" s="316"/>
      <c r="CCL94" s="316"/>
      <c r="CCM94" s="316"/>
      <c r="CCN94" s="316"/>
      <c r="CCO94" s="316"/>
      <c r="CCP94" s="316"/>
      <c r="CCQ94" s="316"/>
      <c r="CCR94" s="139"/>
      <c r="CCS94" s="316"/>
      <c r="CCT94" s="316"/>
      <c r="CCU94" s="316"/>
      <c r="CCV94" s="316"/>
      <c r="CCW94" s="316"/>
      <c r="CCX94" s="316"/>
      <c r="CCY94" s="316"/>
      <c r="CCZ94" s="316"/>
      <c r="CDA94" s="316"/>
      <c r="CDB94" s="316"/>
      <c r="CDC94" s="139"/>
      <c r="CDD94" s="316"/>
      <c r="CDE94" s="316"/>
      <c r="CDF94" s="316"/>
      <c r="CDG94" s="316"/>
      <c r="CDH94" s="316"/>
      <c r="CDI94" s="316"/>
      <c r="CDJ94" s="316"/>
      <c r="CDK94" s="316"/>
      <c r="CDL94" s="316"/>
      <c r="CDM94" s="316"/>
      <c r="CDN94" s="139"/>
      <c r="CDO94" s="316"/>
      <c r="CDP94" s="316"/>
      <c r="CDQ94" s="316"/>
      <c r="CDR94" s="316"/>
      <c r="CDS94" s="316"/>
      <c r="CDT94" s="316"/>
      <c r="CDU94" s="316"/>
      <c r="CDV94" s="316"/>
      <c r="CDW94" s="316"/>
      <c r="CDX94" s="316"/>
      <c r="CDY94" s="139"/>
      <c r="CDZ94" s="316"/>
      <c r="CEA94" s="316"/>
      <c r="CEB94" s="316"/>
      <c r="CEC94" s="316"/>
      <c r="CED94" s="316"/>
      <c r="CEE94" s="316"/>
      <c r="CEF94" s="316"/>
      <c r="CEG94" s="316"/>
      <c r="CEH94" s="316"/>
      <c r="CEI94" s="316"/>
      <c r="CEJ94" s="139"/>
      <c r="CEK94" s="316"/>
      <c r="CEL94" s="316"/>
      <c r="CEM94" s="316"/>
      <c r="CEN94" s="316"/>
      <c r="CEO94" s="316"/>
      <c r="CEP94" s="316"/>
      <c r="CEQ94" s="316"/>
      <c r="CER94" s="316"/>
      <c r="CES94" s="316"/>
      <c r="CET94" s="316"/>
      <c r="CEU94" s="139"/>
      <c r="CEV94" s="316"/>
      <c r="CEW94" s="316"/>
      <c r="CEX94" s="316"/>
      <c r="CEY94" s="316"/>
      <c r="CEZ94" s="316"/>
      <c r="CFA94" s="316"/>
      <c r="CFB94" s="316"/>
      <c r="CFC94" s="316"/>
      <c r="CFD94" s="316"/>
      <c r="CFE94" s="316"/>
      <c r="CFF94" s="139"/>
      <c r="CFG94" s="316"/>
      <c r="CFH94" s="316"/>
      <c r="CFI94" s="316"/>
      <c r="CFJ94" s="316"/>
      <c r="CFK94" s="316"/>
      <c r="CFL94" s="316"/>
      <c r="CFM94" s="316"/>
      <c r="CFN94" s="316"/>
      <c r="CFO94" s="316"/>
      <c r="CFP94" s="316"/>
      <c r="CFQ94" s="139"/>
      <c r="CFR94" s="316"/>
      <c r="CFS94" s="316"/>
      <c r="CFT94" s="316"/>
      <c r="CFU94" s="316"/>
      <c r="CFV94" s="316"/>
      <c r="CFW94" s="316"/>
      <c r="CFX94" s="316"/>
      <c r="CFY94" s="316"/>
      <c r="CFZ94" s="316"/>
      <c r="CGA94" s="316"/>
      <c r="CGB94" s="139"/>
      <c r="CGC94" s="316"/>
      <c r="CGD94" s="316"/>
      <c r="CGE94" s="316"/>
      <c r="CGF94" s="316"/>
      <c r="CGG94" s="316"/>
      <c r="CGH94" s="316"/>
      <c r="CGI94" s="316"/>
      <c r="CGJ94" s="316"/>
      <c r="CGK94" s="316"/>
      <c r="CGL94" s="316"/>
      <c r="CGM94" s="139"/>
      <c r="CGN94" s="316"/>
      <c r="CGO94" s="316"/>
      <c r="CGP94" s="316"/>
      <c r="CGQ94" s="316"/>
      <c r="CGR94" s="316"/>
      <c r="CGS94" s="316"/>
      <c r="CGT94" s="316"/>
      <c r="CGU94" s="316"/>
      <c r="CGV94" s="316"/>
      <c r="CGW94" s="316"/>
      <c r="CGX94" s="139"/>
      <c r="CGY94" s="316"/>
      <c r="CGZ94" s="316"/>
      <c r="CHA94" s="316"/>
      <c r="CHB94" s="316"/>
      <c r="CHC94" s="316"/>
      <c r="CHD94" s="316"/>
      <c r="CHE94" s="316"/>
      <c r="CHF94" s="316"/>
      <c r="CHG94" s="316"/>
      <c r="CHH94" s="316"/>
      <c r="CHI94" s="139"/>
      <c r="CHJ94" s="316"/>
      <c r="CHK94" s="316"/>
      <c r="CHL94" s="316"/>
      <c r="CHM94" s="316"/>
      <c r="CHN94" s="316"/>
      <c r="CHO94" s="316"/>
      <c r="CHP94" s="316"/>
      <c r="CHQ94" s="316"/>
      <c r="CHR94" s="316"/>
      <c r="CHS94" s="316"/>
      <c r="CHT94" s="139"/>
      <c r="CHU94" s="316"/>
      <c r="CHV94" s="316"/>
      <c r="CHW94" s="316"/>
      <c r="CHX94" s="316"/>
      <c r="CHY94" s="316"/>
      <c r="CHZ94" s="316"/>
      <c r="CIA94" s="316"/>
      <c r="CIB94" s="316"/>
      <c r="CIC94" s="316"/>
      <c r="CID94" s="316"/>
      <c r="CIE94" s="139"/>
      <c r="CIF94" s="316"/>
      <c r="CIG94" s="316"/>
      <c r="CIH94" s="316"/>
      <c r="CII94" s="316"/>
      <c r="CIJ94" s="316"/>
      <c r="CIK94" s="316"/>
      <c r="CIL94" s="316"/>
      <c r="CIM94" s="316"/>
      <c r="CIN94" s="316"/>
      <c r="CIO94" s="316"/>
      <c r="CIP94" s="139"/>
      <c r="CIQ94" s="316"/>
      <c r="CIR94" s="316"/>
      <c r="CIS94" s="316"/>
      <c r="CIT94" s="316"/>
      <c r="CIU94" s="316"/>
      <c r="CIV94" s="316"/>
      <c r="CIW94" s="316"/>
      <c r="CIX94" s="316"/>
      <c r="CIY94" s="316"/>
      <c r="CIZ94" s="316"/>
      <c r="CJA94" s="139"/>
      <c r="CJB94" s="316"/>
      <c r="CJC94" s="316"/>
      <c r="CJD94" s="316"/>
      <c r="CJE94" s="316"/>
      <c r="CJF94" s="316"/>
      <c r="CJG94" s="316"/>
      <c r="CJH94" s="316"/>
      <c r="CJI94" s="316"/>
      <c r="CJJ94" s="316"/>
      <c r="CJK94" s="316"/>
      <c r="CJL94" s="139"/>
      <c r="CJM94" s="316"/>
      <c r="CJN94" s="316"/>
      <c r="CJO94" s="316"/>
      <c r="CJP94" s="316"/>
      <c r="CJQ94" s="316"/>
      <c r="CJR94" s="316"/>
      <c r="CJS94" s="316"/>
      <c r="CJT94" s="316"/>
      <c r="CJU94" s="316"/>
      <c r="CJV94" s="316"/>
      <c r="CJW94" s="139"/>
      <c r="CJX94" s="316"/>
      <c r="CJY94" s="316"/>
      <c r="CJZ94" s="316"/>
      <c r="CKA94" s="316"/>
      <c r="CKB94" s="316"/>
      <c r="CKC94" s="316"/>
      <c r="CKD94" s="316"/>
      <c r="CKE94" s="316"/>
      <c r="CKF94" s="316"/>
      <c r="CKG94" s="316"/>
      <c r="CKH94" s="139"/>
      <c r="CKI94" s="316"/>
      <c r="CKJ94" s="316"/>
      <c r="CKK94" s="316"/>
      <c r="CKL94" s="316"/>
      <c r="CKM94" s="316"/>
      <c r="CKN94" s="316"/>
      <c r="CKO94" s="316"/>
      <c r="CKP94" s="316"/>
      <c r="CKQ94" s="316"/>
      <c r="CKR94" s="316"/>
      <c r="CKS94" s="139"/>
      <c r="CKT94" s="316"/>
      <c r="CKU94" s="316"/>
      <c r="CKV94" s="316"/>
      <c r="CKW94" s="316"/>
      <c r="CKX94" s="316"/>
      <c r="CKY94" s="316"/>
      <c r="CKZ94" s="316"/>
      <c r="CLA94" s="316"/>
      <c r="CLB94" s="316"/>
      <c r="CLC94" s="316"/>
      <c r="CLD94" s="139"/>
      <c r="CLE94" s="316"/>
      <c r="CLF94" s="316"/>
      <c r="CLG94" s="316"/>
      <c r="CLH94" s="316"/>
      <c r="CLI94" s="316"/>
      <c r="CLJ94" s="316"/>
      <c r="CLK94" s="316"/>
      <c r="CLL94" s="316"/>
      <c r="CLM94" s="316"/>
      <c r="CLN94" s="316"/>
      <c r="CLO94" s="139"/>
      <c r="CLP94" s="316"/>
      <c r="CLQ94" s="316"/>
      <c r="CLR94" s="316"/>
      <c r="CLS94" s="316"/>
      <c r="CLT94" s="316"/>
      <c r="CLU94" s="316"/>
      <c r="CLV94" s="316"/>
      <c r="CLW94" s="316"/>
      <c r="CLX94" s="316"/>
      <c r="CLY94" s="316"/>
      <c r="CLZ94" s="139"/>
      <c r="CMA94" s="316"/>
      <c r="CMB94" s="316"/>
      <c r="CMC94" s="316"/>
      <c r="CMD94" s="316"/>
      <c r="CME94" s="316"/>
      <c r="CMF94" s="316"/>
      <c r="CMG94" s="316"/>
      <c r="CMH94" s="316"/>
      <c r="CMI94" s="316"/>
      <c r="CMJ94" s="316"/>
      <c r="CMK94" s="139"/>
      <c r="CML94" s="316"/>
      <c r="CMM94" s="316"/>
      <c r="CMN94" s="316"/>
      <c r="CMO94" s="316"/>
      <c r="CMP94" s="316"/>
      <c r="CMQ94" s="316"/>
      <c r="CMR94" s="316"/>
      <c r="CMS94" s="316"/>
      <c r="CMT94" s="316"/>
      <c r="CMU94" s="316"/>
      <c r="CMV94" s="139"/>
      <c r="CMW94" s="316"/>
      <c r="CMX94" s="316"/>
      <c r="CMY94" s="316"/>
      <c r="CMZ94" s="316"/>
      <c r="CNA94" s="316"/>
      <c r="CNB94" s="316"/>
      <c r="CNC94" s="316"/>
      <c r="CND94" s="316"/>
      <c r="CNE94" s="316"/>
      <c r="CNF94" s="316"/>
      <c r="CNG94" s="139"/>
      <c r="CNH94" s="316"/>
      <c r="CNI94" s="316"/>
      <c r="CNJ94" s="316"/>
      <c r="CNK94" s="316"/>
      <c r="CNL94" s="316"/>
      <c r="CNM94" s="316"/>
      <c r="CNN94" s="316"/>
      <c r="CNO94" s="316"/>
      <c r="CNP94" s="316"/>
      <c r="CNQ94" s="316"/>
      <c r="CNR94" s="139"/>
      <c r="CNS94" s="316"/>
      <c r="CNT94" s="316"/>
      <c r="CNU94" s="316"/>
      <c r="CNV94" s="316"/>
      <c r="CNW94" s="316"/>
      <c r="CNX94" s="316"/>
      <c r="CNY94" s="316"/>
      <c r="CNZ94" s="316"/>
      <c r="COA94" s="316"/>
      <c r="COB94" s="316"/>
      <c r="COC94" s="139"/>
      <c r="COD94" s="316"/>
      <c r="COE94" s="316"/>
      <c r="COF94" s="316"/>
      <c r="COG94" s="316"/>
      <c r="COH94" s="316"/>
      <c r="COI94" s="316"/>
      <c r="COJ94" s="316"/>
      <c r="COK94" s="316"/>
      <c r="COL94" s="316"/>
      <c r="COM94" s="316"/>
      <c r="CON94" s="139"/>
      <c r="COO94" s="316"/>
      <c r="COP94" s="316"/>
      <c r="COQ94" s="316"/>
      <c r="COR94" s="316"/>
      <c r="COS94" s="316"/>
      <c r="COT94" s="316"/>
      <c r="COU94" s="316"/>
      <c r="COV94" s="316"/>
      <c r="COW94" s="316"/>
      <c r="COX94" s="316"/>
      <c r="COY94" s="139"/>
      <c r="COZ94" s="316"/>
      <c r="CPA94" s="316"/>
      <c r="CPB94" s="316"/>
      <c r="CPC94" s="316"/>
      <c r="CPD94" s="316"/>
      <c r="CPE94" s="316"/>
      <c r="CPF94" s="316"/>
      <c r="CPG94" s="316"/>
      <c r="CPH94" s="316"/>
      <c r="CPI94" s="316"/>
      <c r="CPJ94" s="139"/>
      <c r="CPK94" s="316"/>
      <c r="CPL94" s="316"/>
      <c r="CPM94" s="316"/>
      <c r="CPN94" s="316"/>
      <c r="CPO94" s="316"/>
      <c r="CPP94" s="316"/>
      <c r="CPQ94" s="316"/>
      <c r="CPR94" s="316"/>
      <c r="CPS94" s="316"/>
      <c r="CPT94" s="316"/>
      <c r="CPU94" s="139"/>
      <c r="CPV94" s="316"/>
      <c r="CPW94" s="316"/>
      <c r="CPX94" s="316"/>
      <c r="CPY94" s="316"/>
      <c r="CPZ94" s="316"/>
      <c r="CQA94" s="316"/>
      <c r="CQB94" s="316"/>
      <c r="CQC94" s="316"/>
      <c r="CQD94" s="316"/>
      <c r="CQE94" s="316"/>
      <c r="CQF94" s="139"/>
      <c r="CQG94" s="316"/>
      <c r="CQH94" s="316"/>
      <c r="CQI94" s="316"/>
      <c r="CQJ94" s="316"/>
      <c r="CQK94" s="316"/>
      <c r="CQL94" s="316"/>
      <c r="CQM94" s="316"/>
      <c r="CQN94" s="316"/>
      <c r="CQO94" s="316"/>
      <c r="CQP94" s="316"/>
      <c r="CQQ94" s="139"/>
      <c r="CQR94" s="316"/>
      <c r="CQS94" s="316"/>
      <c r="CQT94" s="316"/>
      <c r="CQU94" s="316"/>
      <c r="CQV94" s="316"/>
      <c r="CQW94" s="316"/>
      <c r="CQX94" s="316"/>
      <c r="CQY94" s="316"/>
      <c r="CQZ94" s="316"/>
      <c r="CRA94" s="316"/>
      <c r="CRB94" s="139"/>
      <c r="CRC94" s="316"/>
      <c r="CRD94" s="316"/>
      <c r="CRE94" s="316"/>
      <c r="CRF94" s="316"/>
      <c r="CRG94" s="316"/>
      <c r="CRH94" s="316"/>
      <c r="CRI94" s="316"/>
      <c r="CRJ94" s="316"/>
      <c r="CRK94" s="316"/>
      <c r="CRL94" s="316"/>
      <c r="CRM94" s="139"/>
      <c r="CRN94" s="316"/>
      <c r="CRO94" s="316"/>
      <c r="CRP94" s="316"/>
      <c r="CRQ94" s="316"/>
      <c r="CRR94" s="316"/>
      <c r="CRS94" s="316"/>
      <c r="CRT94" s="316"/>
      <c r="CRU94" s="316"/>
      <c r="CRV94" s="316"/>
      <c r="CRW94" s="316"/>
      <c r="CRX94" s="139"/>
      <c r="CRY94" s="316"/>
      <c r="CRZ94" s="316"/>
      <c r="CSA94" s="316"/>
      <c r="CSB94" s="316"/>
      <c r="CSC94" s="316"/>
      <c r="CSD94" s="316"/>
      <c r="CSE94" s="316"/>
      <c r="CSF94" s="316"/>
      <c r="CSG94" s="316"/>
      <c r="CSH94" s="316"/>
      <c r="CSI94" s="139"/>
      <c r="CSJ94" s="316"/>
      <c r="CSK94" s="316"/>
      <c r="CSL94" s="316"/>
      <c r="CSM94" s="316"/>
      <c r="CSN94" s="316"/>
      <c r="CSO94" s="316"/>
      <c r="CSP94" s="316"/>
      <c r="CSQ94" s="316"/>
      <c r="CSR94" s="316"/>
      <c r="CSS94" s="316"/>
      <c r="CST94" s="139"/>
      <c r="CSU94" s="316"/>
      <c r="CSV94" s="316"/>
      <c r="CSW94" s="316"/>
      <c r="CSX94" s="316"/>
      <c r="CSY94" s="316"/>
      <c r="CSZ94" s="316"/>
      <c r="CTA94" s="316"/>
      <c r="CTB94" s="316"/>
      <c r="CTC94" s="316"/>
      <c r="CTD94" s="316"/>
      <c r="CTE94" s="139"/>
      <c r="CTF94" s="316"/>
      <c r="CTG94" s="316"/>
      <c r="CTH94" s="316"/>
      <c r="CTI94" s="316"/>
      <c r="CTJ94" s="316"/>
      <c r="CTK94" s="316"/>
      <c r="CTL94" s="316"/>
      <c r="CTM94" s="316"/>
      <c r="CTN94" s="316"/>
      <c r="CTO94" s="316"/>
      <c r="CTP94" s="139"/>
      <c r="CTQ94" s="316"/>
      <c r="CTR94" s="316"/>
      <c r="CTS94" s="316"/>
      <c r="CTT94" s="316"/>
      <c r="CTU94" s="316"/>
      <c r="CTV94" s="316"/>
      <c r="CTW94" s="316"/>
      <c r="CTX94" s="316"/>
      <c r="CTY94" s="316"/>
      <c r="CTZ94" s="316"/>
      <c r="CUA94" s="139"/>
      <c r="CUB94" s="316"/>
      <c r="CUC94" s="316"/>
      <c r="CUD94" s="316"/>
      <c r="CUE94" s="316"/>
      <c r="CUF94" s="316"/>
      <c r="CUG94" s="316"/>
      <c r="CUH94" s="316"/>
      <c r="CUI94" s="316"/>
      <c r="CUJ94" s="316"/>
      <c r="CUK94" s="316"/>
      <c r="CUL94" s="139"/>
      <c r="CUM94" s="316"/>
      <c r="CUN94" s="316"/>
      <c r="CUO94" s="316"/>
      <c r="CUP94" s="316"/>
      <c r="CUQ94" s="316"/>
      <c r="CUR94" s="316"/>
      <c r="CUS94" s="316"/>
      <c r="CUT94" s="316"/>
      <c r="CUU94" s="316"/>
      <c r="CUV94" s="316"/>
      <c r="CUW94" s="139"/>
      <c r="CUX94" s="316"/>
      <c r="CUY94" s="316"/>
      <c r="CUZ94" s="316"/>
      <c r="CVA94" s="316"/>
      <c r="CVB94" s="316"/>
      <c r="CVC94" s="316"/>
      <c r="CVD94" s="316"/>
      <c r="CVE94" s="316"/>
      <c r="CVF94" s="316"/>
      <c r="CVG94" s="316"/>
      <c r="CVH94" s="139"/>
      <c r="CVI94" s="316"/>
      <c r="CVJ94" s="316"/>
      <c r="CVK94" s="316"/>
      <c r="CVL94" s="316"/>
      <c r="CVM94" s="316"/>
      <c r="CVN94" s="316"/>
      <c r="CVO94" s="316"/>
      <c r="CVP94" s="316"/>
      <c r="CVQ94" s="316"/>
      <c r="CVR94" s="316"/>
      <c r="CVS94" s="139"/>
      <c r="CVT94" s="316"/>
      <c r="CVU94" s="316"/>
      <c r="CVV94" s="316"/>
      <c r="CVW94" s="316"/>
      <c r="CVX94" s="316"/>
      <c r="CVY94" s="316"/>
      <c r="CVZ94" s="316"/>
      <c r="CWA94" s="316"/>
      <c r="CWB94" s="316"/>
      <c r="CWC94" s="316"/>
      <c r="CWD94" s="139"/>
      <c r="CWE94" s="316"/>
      <c r="CWF94" s="316"/>
      <c r="CWG94" s="316"/>
      <c r="CWH94" s="316"/>
      <c r="CWI94" s="316"/>
      <c r="CWJ94" s="316"/>
      <c r="CWK94" s="316"/>
      <c r="CWL94" s="316"/>
      <c r="CWM94" s="316"/>
      <c r="CWN94" s="316"/>
      <c r="CWO94" s="139"/>
      <c r="CWP94" s="316"/>
      <c r="CWQ94" s="316"/>
      <c r="CWR94" s="316"/>
      <c r="CWS94" s="316"/>
      <c r="CWT94" s="316"/>
      <c r="CWU94" s="316"/>
      <c r="CWV94" s="316"/>
      <c r="CWW94" s="316"/>
      <c r="CWX94" s="316"/>
      <c r="CWY94" s="316"/>
      <c r="CWZ94" s="139"/>
      <c r="CXA94" s="316"/>
      <c r="CXB94" s="316"/>
      <c r="CXC94" s="316"/>
      <c r="CXD94" s="316"/>
      <c r="CXE94" s="316"/>
      <c r="CXF94" s="316"/>
      <c r="CXG94" s="316"/>
      <c r="CXH94" s="316"/>
      <c r="CXI94" s="316"/>
      <c r="CXJ94" s="316"/>
      <c r="CXK94" s="139"/>
      <c r="CXL94" s="316"/>
      <c r="CXM94" s="316"/>
      <c r="CXN94" s="316"/>
      <c r="CXO94" s="316"/>
      <c r="CXP94" s="316"/>
      <c r="CXQ94" s="316"/>
      <c r="CXR94" s="316"/>
      <c r="CXS94" s="316"/>
      <c r="CXT94" s="316"/>
      <c r="CXU94" s="316"/>
      <c r="CXV94" s="139"/>
      <c r="CXW94" s="316"/>
      <c r="CXX94" s="316"/>
      <c r="CXY94" s="316"/>
      <c r="CXZ94" s="316"/>
      <c r="CYA94" s="316"/>
      <c r="CYB94" s="316"/>
      <c r="CYC94" s="316"/>
      <c r="CYD94" s="316"/>
      <c r="CYE94" s="316"/>
      <c r="CYF94" s="316"/>
      <c r="CYG94" s="139"/>
      <c r="CYH94" s="316"/>
      <c r="CYI94" s="316"/>
      <c r="CYJ94" s="316"/>
      <c r="CYK94" s="316"/>
      <c r="CYL94" s="316"/>
      <c r="CYM94" s="316"/>
      <c r="CYN94" s="316"/>
      <c r="CYO94" s="316"/>
      <c r="CYP94" s="316"/>
      <c r="CYQ94" s="316"/>
      <c r="CYR94" s="139"/>
      <c r="CYS94" s="316"/>
      <c r="CYT94" s="316"/>
      <c r="CYU94" s="316"/>
      <c r="CYV94" s="316"/>
      <c r="CYW94" s="316"/>
      <c r="CYX94" s="316"/>
      <c r="CYY94" s="316"/>
      <c r="CYZ94" s="316"/>
      <c r="CZA94" s="316"/>
      <c r="CZB94" s="316"/>
      <c r="CZC94" s="139"/>
      <c r="CZD94" s="316"/>
      <c r="CZE94" s="316"/>
      <c r="CZF94" s="316"/>
      <c r="CZG94" s="316"/>
      <c r="CZH94" s="316"/>
      <c r="CZI94" s="316"/>
      <c r="CZJ94" s="316"/>
      <c r="CZK94" s="316"/>
      <c r="CZL94" s="316"/>
      <c r="CZM94" s="316"/>
      <c r="CZN94" s="139"/>
      <c r="CZO94" s="316"/>
      <c r="CZP94" s="316"/>
      <c r="CZQ94" s="316"/>
      <c r="CZR94" s="316"/>
      <c r="CZS94" s="316"/>
      <c r="CZT94" s="316"/>
      <c r="CZU94" s="316"/>
      <c r="CZV94" s="316"/>
      <c r="CZW94" s="316"/>
      <c r="CZX94" s="316"/>
      <c r="CZY94" s="139"/>
      <c r="CZZ94" s="316"/>
      <c r="DAA94" s="316"/>
      <c r="DAB94" s="316"/>
      <c r="DAC94" s="316"/>
      <c r="DAD94" s="316"/>
      <c r="DAE94" s="316"/>
      <c r="DAF94" s="316"/>
      <c r="DAG94" s="316"/>
      <c r="DAH94" s="316"/>
      <c r="DAI94" s="316"/>
      <c r="DAJ94" s="139"/>
      <c r="DAK94" s="316"/>
      <c r="DAL94" s="316"/>
      <c r="DAM94" s="316"/>
      <c r="DAN94" s="316"/>
      <c r="DAO94" s="316"/>
      <c r="DAP94" s="316"/>
      <c r="DAQ94" s="316"/>
      <c r="DAR94" s="316"/>
      <c r="DAS94" s="316"/>
      <c r="DAT94" s="316"/>
      <c r="DAU94" s="139"/>
      <c r="DAV94" s="316"/>
      <c r="DAW94" s="316"/>
      <c r="DAX94" s="316"/>
      <c r="DAY94" s="316"/>
      <c r="DAZ94" s="316"/>
      <c r="DBA94" s="316"/>
      <c r="DBB94" s="316"/>
      <c r="DBC94" s="316"/>
      <c r="DBD94" s="316"/>
      <c r="DBE94" s="316"/>
      <c r="DBF94" s="139"/>
      <c r="DBG94" s="316"/>
      <c r="DBH94" s="316"/>
      <c r="DBI94" s="316"/>
      <c r="DBJ94" s="316"/>
      <c r="DBK94" s="316"/>
      <c r="DBL94" s="316"/>
      <c r="DBM94" s="316"/>
      <c r="DBN94" s="316"/>
      <c r="DBO94" s="316"/>
      <c r="DBP94" s="316"/>
      <c r="DBQ94" s="139"/>
      <c r="DBR94" s="316"/>
      <c r="DBS94" s="316"/>
      <c r="DBT94" s="316"/>
      <c r="DBU94" s="316"/>
      <c r="DBV94" s="316"/>
      <c r="DBW94" s="316"/>
      <c r="DBX94" s="316"/>
      <c r="DBY94" s="316"/>
      <c r="DBZ94" s="316"/>
      <c r="DCA94" s="316"/>
      <c r="DCB94" s="139"/>
      <c r="DCC94" s="316"/>
      <c r="DCD94" s="316"/>
      <c r="DCE94" s="316"/>
      <c r="DCF94" s="316"/>
      <c r="DCG94" s="316"/>
      <c r="DCH94" s="316"/>
      <c r="DCI94" s="316"/>
      <c r="DCJ94" s="316"/>
      <c r="DCK94" s="316"/>
      <c r="DCL94" s="316"/>
      <c r="DCM94" s="139"/>
      <c r="DCN94" s="316"/>
      <c r="DCO94" s="316"/>
      <c r="DCP94" s="316"/>
      <c r="DCQ94" s="316"/>
      <c r="DCR94" s="316"/>
      <c r="DCS94" s="316"/>
      <c r="DCT94" s="316"/>
      <c r="DCU94" s="316"/>
      <c r="DCV94" s="316"/>
      <c r="DCW94" s="316"/>
      <c r="DCX94" s="139"/>
      <c r="DCY94" s="316"/>
      <c r="DCZ94" s="316"/>
      <c r="DDA94" s="316"/>
      <c r="DDB94" s="316"/>
      <c r="DDC94" s="316"/>
      <c r="DDD94" s="316"/>
      <c r="DDE94" s="316"/>
      <c r="DDF94" s="316"/>
      <c r="DDG94" s="316"/>
      <c r="DDH94" s="316"/>
      <c r="DDI94" s="139"/>
      <c r="DDJ94" s="316"/>
      <c r="DDK94" s="316"/>
      <c r="DDL94" s="316"/>
      <c r="DDM94" s="316"/>
      <c r="DDN94" s="316"/>
      <c r="DDO94" s="316"/>
      <c r="DDP94" s="316"/>
      <c r="DDQ94" s="316"/>
      <c r="DDR94" s="316"/>
      <c r="DDS94" s="316"/>
      <c r="DDT94" s="139"/>
      <c r="DDU94" s="316"/>
      <c r="DDV94" s="316"/>
      <c r="DDW94" s="316"/>
      <c r="DDX94" s="316"/>
      <c r="DDY94" s="316"/>
      <c r="DDZ94" s="316"/>
      <c r="DEA94" s="316"/>
      <c r="DEB94" s="316"/>
      <c r="DEC94" s="316"/>
      <c r="DED94" s="316"/>
      <c r="DEE94" s="139"/>
      <c r="DEF94" s="316"/>
      <c r="DEG94" s="316"/>
      <c r="DEH94" s="316"/>
      <c r="DEI94" s="316"/>
      <c r="DEJ94" s="316"/>
      <c r="DEK94" s="316"/>
      <c r="DEL94" s="316"/>
      <c r="DEM94" s="316"/>
      <c r="DEN94" s="316"/>
      <c r="DEO94" s="316"/>
      <c r="DEP94" s="139"/>
      <c r="DEQ94" s="316"/>
      <c r="DER94" s="316"/>
      <c r="DES94" s="316"/>
      <c r="DET94" s="316"/>
      <c r="DEU94" s="316"/>
      <c r="DEV94" s="316"/>
      <c r="DEW94" s="316"/>
      <c r="DEX94" s="316"/>
      <c r="DEY94" s="316"/>
      <c r="DEZ94" s="316"/>
      <c r="DFA94" s="139"/>
      <c r="DFB94" s="316"/>
      <c r="DFC94" s="316"/>
      <c r="DFD94" s="316"/>
      <c r="DFE94" s="316"/>
      <c r="DFF94" s="316"/>
      <c r="DFG94" s="316"/>
      <c r="DFH94" s="316"/>
      <c r="DFI94" s="316"/>
      <c r="DFJ94" s="316"/>
      <c r="DFK94" s="316"/>
      <c r="DFL94" s="139"/>
      <c r="DFM94" s="316"/>
      <c r="DFN94" s="316"/>
      <c r="DFO94" s="316"/>
      <c r="DFP94" s="316"/>
      <c r="DFQ94" s="316"/>
      <c r="DFR94" s="316"/>
      <c r="DFS94" s="316"/>
      <c r="DFT94" s="316"/>
      <c r="DFU94" s="316"/>
      <c r="DFV94" s="316"/>
      <c r="DFW94" s="139"/>
      <c r="DFX94" s="316"/>
      <c r="DFY94" s="316"/>
      <c r="DFZ94" s="316"/>
      <c r="DGA94" s="316"/>
      <c r="DGB94" s="316"/>
      <c r="DGC94" s="316"/>
      <c r="DGD94" s="316"/>
      <c r="DGE94" s="316"/>
      <c r="DGF94" s="316"/>
      <c r="DGG94" s="316"/>
      <c r="DGH94" s="139"/>
      <c r="DGI94" s="316"/>
      <c r="DGJ94" s="316"/>
      <c r="DGK94" s="316"/>
      <c r="DGL94" s="316"/>
      <c r="DGM94" s="316"/>
      <c r="DGN94" s="316"/>
      <c r="DGO94" s="316"/>
      <c r="DGP94" s="316"/>
      <c r="DGQ94" s="316"/>
      <c r="DGR94" s="316"/>
      <c r="DGS94" s="139"/>
      <c r="DGT94" s="316"/>
      <c r="DGU94" s="316"/>
      <c r="DGV94" s="316"/>
      <c r="DGW94" s="316"/>
      <c r="DGX94" s="316"/>
      <c r="DGY94" s="316"/>
      <c r="DGZ94" s="316"/>
      <c r="DHA94" s="316"/>
      <c r="DHB94" s="316"/>
      <c r="DHC94" s="316"/>
      <c r="DHD94" s="139"/>
      <c r="DHE94" s="316"/>
      <c r="DHF94" s="316"/>
      <c r="DHG94" s="316"/>
      <c r="DHH94" s="316"/>
      <c r="DHI94" s="316"/>
      <c r="DHJ94" s="316"/>
      <c r="DHK94" s="316"/>
      <c r="DHL94" s="316"/>
      <c r="DHM94" s="316"/>
      <c r="DHN94" s="316"/>
      <c r="DHO94" s="139"/>
      <c r="DHP94" s="316"/>
      <c r="DHQ94" s="316"/>
      <c r="DHR94" s="316"/>
      <c r="DHS94" s="316"/>
      <c r="DHT94" s="316"/>
      <c r="DHU94" s="316"/>
      <c r="DHV94" s="316"/>
      <c r="DHW94" s="316"/>
      <c r="DHX94" s="316"/>
      <c r="DHY94" s="316"/>
      <c r="DHZ94" s="139"/>
      <c r="DIA94" s="316"/>
      <c r="DIB94" s="316"/>
      <c r="DIC94" s="316"/>
      <c r="DID94" s="316"/>
      <c r="DIE94" s="316"/>
      <c r="DIF94" s="316"/>
      <c r="DIG94" s="316"/>
      <c r="DIH94" s="316"/>
      <c r="DII94" s="316"/>
      <c r="DIJ94" s="316"/>
      <c r="DIK94" s="139"/>
      <c r="DIL94" s="316"/>
      <c r="DIM94" s="316"/>
      <c r="DIN94" s="316"/>
      <c r="DIO94" s="316"/>
      <c r="DIP94" s="316"/>
      <c r="DIQ94" s="316"/>
      <c r="DIR94" s="316"/>
      <c r="DIS94" s="316"/>
      <c r="DIT94" s="316"/>
      <c r="DIU94" s="316"/>
      <c r="DIV94" s="139"/>
      <c r="DIW94" s="316"/>
      <c r="DIX94" s="316"/>
      <c r="DIY94" s="316"/>
      <c r="DIZ94" s="316"/>
      <c r="DJA94" s="316"/>
      <c r="DJB94" s="316"/>
      <c r="DJC94" s="316"/>
      <c r="DJD94" s="316"/>
      <c r="DJE94" s="316"/>
      <c r="DJF94" s="316"/>
      <c r="DJG94" s="139"/>
      <c r="DJH94" s="316"/>
      <c r="DJI94" s="316"/>
      <c r="DJJ94" s="316"/>
      <c r="DJK94" s="316"/>
      <c r="DJL94" s="316"/>
      <c r="DJM94" s="316"/>
      <c r="DJN94" s="316"/>
      <c r="DJO94" s="316"/>
      <c r="DJP94" s="316"/>
      <c r="DJQ94" s="316"/>
      <c r="DJR94" s="139"/>
      <c r="DJS94" s="316"/>
      <c r="DJT94" s="316"/>
      <c r="DJU94" s="316"/>
      <c r="DJV94" s="316"/>
      <c r="DJW94" s="316"/>
      <c r="DJX94" s="316"/>
      <c r="DJY94" s="316"/>
      <c r="DJZ94" s="316"/>
      <c r="DKA94" s="316"/>
      <c r="DKB94" s="316"/>
      <c r="DKC94" s="139"/>
      <c r="DKD94" s="316"/>
      <c r="DKE94" s="316"/>
      <c r="DKF94" s="316"/>
      <c r="DKG94" s="316"/>
      <c r="DKH94" s="316"/>
      <c r="DKI94" s="316"/>
      <c r="DKJ94" s="316"/>
      <c r="DKK94" s="316"/>
      <c r="DKL94" s="316"/>
      <c r="DKM94" s="316"/>
      <c r="DKN94" s="139"/>
      <c r="DKO94" s="316"/>
      <c r="DKP94" s="316"/>
      <c r="DKQ94" s="316"/>
      <c r="DKR94" s="316"/>
      <c r="DKS94" s="316"/>
      <c r="DKT94" s="316"/>
      <c r="DKU94" s="316"/>
      <c r="DKV94" s="316"/>
      <c r="DKW94" s="316"/>
      <c r="DKX94" s="316"/>
      <c r="DKY94" s="139"/>
      <c r="DKZ94" s="316"/>
      <c r="DLA94" s="316"/>
      <c r="DLB94" s="316"/>
      <c r="DLC94" s="316"/>
      <c r="DLD94" s="316"/>
      <c r="DLE94" s="316"/>
      <c r="DLF94" s="316"/>
      <c r="DLG94" s="316"/>
      <c r="DLH94" s="316"/>
      <c r="DLI94" s="316"/>
      <c r="DLJ94" s="139"/>
      <c r="DLK94" s="316"/>
      <c r="DLL94" s="316"/>
      <c r="DLM94" s="316"/>
      <c r="DLN94" s="316"/>
      <c r="DLO94" s="316"/>
      <c r="DLP94" s="316"/>
      <c r="DLQ94" s="316"/>
      <c r="DLR94" s="316"/>
      <c r="DLS94" s="316"/>
      <c r="DLT94" s="316"/>
      <c r="DLU94" s="139"/>
      <c r="DLV94" s="316"/>
      <c r="DLW94" s="316"/>
      <c r="DLX94" s="316"/>
      <c r="DLY94" s="316"/>
      <c r="DLZ94" s="316"/>
      <c r="DMA94" s="316"/>
      <c r="DMB94" s="316"/>
      <c r="DMC94" s="316"/>
      <c r="DMD94" s="316"/>
      <c r="DME94" s="316"/>
      <c r="DMF94" s="139"/>
      <c r="DMG94" s="316"/>
      <c r="DMH94" s="316"/>
      <c r="DMI94" s="316"/>
      <c r="DMJ94" s="316"/>
      <c r="DMK94" s="316"/>
      <c r="DML94" s="316"/>
      <c r="DMM94" s="316"/>
      <c r="DMN94" s="316"/>
      <c r="DMO94" s="316"/>
      <c r="DMP94" s="316"/>
      <c r="DMQ94" s="139"/>
      <c r="DMR94" s="316"/>
      <c r="DMS94" s="316"/>
      <c r="DMT94" s="316"/>
      <c r="DMU94" s="316"/>
      <c r="DMV94" s="316"/>
      <c r="DMW94" s="316"/>
      <c r="DMX94" s="316"/>
      <c r="DMY94" s="316"/>
      <c r="DMZ94" s="316"/>
      <c r="DNA94" s="316"/>
      <c r="DNB94" s="139"/>
      <c r="DNC94" s="316"/>
      <c r="DND94" s="316"/>
      <c r="DNE94" s="316"/>
      <c r="DNF94" s="316"/>
      <c r="DNG94" s="316"/>
      <c r="DNH94" s="316"/>
      <c r="DNI94" s="316"/>
      <c r="DNJ94" s="316"/>
      <c r="DNK94" s="316"/>
      <c r="DNL94" s="316"/>
      <c r="DNM94" s="139"/>
      <c r="DNN94" s="316"/>
      <c r="DNO94" s="316"/>
      <c r="DNP94" s="316"/>
      <c r="DNQ94" s="316"/>
      <c r="DNR94" s="316"/>
      <c r="DNS94" s="316"/>
      <c r="DNT94" s="316"/>
      <c r="DNU94" s="316"/>
      <c r="DNV94" s="316"/>
      <c r="DNW94" s="316"/>
      <c r="DNX94" s="139"/>
      <c r="DNY94" s="316"/>
      <c r="DNZ94" s="316"/>
      <c r="DOA94" s="316"/>
      <c r="DOB94" s="316"/>
      <c r="DOC94" s="316"/>
      <c r="DOD94" s="316"/>
      <c r="DOE94" s="316"/>
      <c r="DOF94" s="316"/>
      <c r="DOG94" s="316"/>
      <c r="DOH94" s="316"/>
      <c r="DOI94" s="139"/>
      <c r="DOJ94" s="316"/>
      <c r="DOK94" s="316"/>
      <c r="DOL94" s="316"/>
      <c r="DOM94" s="316"/>
      <c r="DON94" s="316"/>
      <c r="DOO94" s="316"/>
      <c r="DOP94" s="316"/>
      <c r="DOQ94" s="316"/>
      <c r="DOR94" s="316"/>
      <c r="DOS94" s="316"/>
      <c r="DOT94" s="139"/>
      <c r="DOU94" s="316"/>
      <c r="DOV94" s="316"/>
      <c r="DOW94" s="316"/>
      <c r="DOX94" s="316"/>
      <c r="DOY94" s="316"/>
      <c r="DOZ94" s="316"/>
      <c r="DPA94" s="316"/>
      <c r="DPB94" s="316"/>
      <c r="DPC94" s="316"/>
      <c r="DPD94" s="316"/>
      <c r="DPE94" s="139"/>
      <c r="DPF94" s="316"/>
      <c r="DPG94" s="316"/>
      <c r="DPH94" s="316"/>
      <c r="DPI94" s="316"/>
      <c r="DPJ94" s="316"/>
      <c r="DPK94" s="316"/>
      <c r="DPL94" s="316"/>
      <c r="DPM94" s="316"/>
      <c r="DPN94" s="316"/>
      <c r="DPO94" s="316"/>
      <c r="DPP94" s="139"/>
      <c r="DPQ94" s="316"/>
      <c r="DPR94" s="316"/>
      <c r="DPS94" s="316"/>
      <c r="DPT94" s="316"/>
      <c r="DPU94" s="316"/>
      <c r="DPV94" s="316"/>
      <c r="DPW94" s="316"/>
      <c r="DPX94" s="316"/>
      <c r="DPY94" s="316"/>
      <c r="DPZ94" s="316"/>
      <c r="DQA94" s="139"/>
      <c r="DQB94" s="316"/>
      <c r="DQC94" s="316"/>
      <c r="DQD94" s="316"/>
      <c r="DQE94" s="316"/>
      <c r="DQF94" s="316"/>
      <c r="DQG94" s="316"/>
      <c r="DQH94" s="316"/>
      <c r="DQI94" s="316"/>
      <c r="DQJ94" s="316"/>
      <c r="DQK94" s="316"/>
      <c r="DQL94" s="139"/>
      <c r="DQM94" s="316"/>
      <c r="DQN94" s="316"/>
      <c r="DQO94" s="316"/>
      <c r="DQP94" s="316"/>
      <c r="DQQ94" s="316"/>
      <c r="DQR94" s="316"/>
      <c r="DQS94" s="316"/>
      <c r="DQT94" s="316"/>
      <c r="DQU94" s="316"/>
      <c r="DQV94" s="316"/>
      <c r="DQW94" s="139"/>
      <c r="DQX94" s="316"/>
      <c r="DQY94" s="316"/>
      <c r="DQZ94" s="316"/>
      <c r="DRA94" s="316"/>
      <c r="DRB94" s="316"/>
      <c r="DRC94" s="316"/>
      <c r="DRD94" s="316"/>
      <c r="DRE94" s="316"/>
      <c r="DRF94" s="316"/>
      <c r="DRG94" s="316"/>
      <c r="DRH94" s="139"/>
      <c r="DRI94" s="316"/>
      <c r="DRJ94" s="316"/>
      <c r="DRK94" s="316"/>
      <c r="DRL94" s="316"/>
      <c r="DRM94" s="316"/>
      <c r="DRN94" s="316"/>
      <c r="DRO94" s="316"/>
      <c r="DRP94" s="316"/>
      <c r="DRQ94" s="316"/>
      <c r="DRR94" s="316"/>
      <c r="DRS94" s="139"/>
      <c r="DRT94" s="316"/>
      <c r="DRU94" s="316"/>
      <c r="DRV94" s="316"/>
      <c r="DRW94" s="316"/>
      <c r="DRX94" s="316"/>
      <c r="DRY94" s="316"/>
      <c r="DRZ94" s="316"/>
      <c r="DSA94" s="316"/>
      <c r="DSB94" s="316"/>
      <c r="DSC94" s="316"/>
      <c r="DSD94" s="139"/>
      <c r="DSE94" s="316"/>
      <c r="DSF94" s="316"/>
      <c r="DSG94" s="316"/>
      <c r="DSH94" s="316"/>
      <c r="DSI94" s="316"/>
      <c r="DSJ94" s="316"/>
      <c r="DSK94" s="316"/>
      <c r="DSL94" s="316"/>
      <c r="DSM94" s="316"/>
      <c r="DSN94" s="316"/>
      <c r="DSO94" s="139"/>
      <c r="DSP94" s="316"/>
      <c r="DSQ94" s="316"/>
      <c r="DSR94" s="316"/>
      <c r="DSS94" s="316"/>
      <c r="DST94" s="316"/>
      <c r="DSU94" s="316"/>
      <c r="DSV94" s="316"/>
      <c r="DSW94" s="316"/>
      <c r="DSX94" s="316"/>
      <c r="DSY94" s="316"/>
      <c r="DSZ94" s="139"/>
      <c r="DTA94" s="316"/>
      <c r="DTB94" s="316"/>
      <c r="DTC94" s="316"/>
      <c r="DTD94" s="316"/>
      <c r="DTE94" s="316"/>
      <c r="DTF94" s="316"/>
      <c r="DTG94" s="316"/>
      <c r="DTH94" s="316"/>
      <c r="DTI94" s="316"/>
      <c r="DTJ94" s="316"/>
      <c r="DTK94" s="139"/>
      <c r="DTL94" s="316"/>
      <c r="DTM94" s="316"/>
      <c r="DTN94" s="316"/>
      <c r="DTO94" s="316"/>
      <c r="DTP94" s="316"/>
      <c r="DTQ94" s="316"/>
      <c r="DTR94" s="316"/>
      <c r="DTS94" s="316"/>
      <c r="DTT94" s="316"/>
      <c r="DTU94" s="316"/>
      <c r="DTV94" s="139"/>
      <c r="DTW94" s="316"/>
      <c r="DTX94" s="316"/>
      <c r="DTY94" s="316"/>
      <c r="DTZ94" s="316"/>
      <c r="DUA94" s="316"/>
      <c r="DUB94" s="316"/>
      <c r="DUC94" s="316"/>
      <c r="DUD94" s="316"/>
      <c r="DUE94" s="316"/>
      <c r="DUF94" s="316"/>
      <c r="DUG94" s="139"/>
      <c r="DUH94" s="316"/>
      <c r="DUI94" s="316"/>
      <c r="DUJ94" s="316"/>
      <c r="DUK94" s="316"/>
      <c r="DUL94" s="316"/>
      <c r="DUM94" s="316"/>
      <c r="DUN94" s="316"/>
      <c r="DUO94" s="316"/>
      <c r="DUP94" s="316"/>
      <c r="DUQ94" s="316"/>
      <c r="DUR94" s="139"/>
      <c r="DUS94" s="316"/>
      <c r="DUT94" s="316"/>
      <c r="DUU94" s="316"/>
      <c r="DUV94" s="316"/>
      <c r="DUW94" s="316"/>
      <c r="DUX94" s="316"/>
      <c r="DUY94" s="316"/>
      <c r="DUZ94" s="316"/>
      <c r="DVA94" s="316"/>
      <c r="DVB94" s="316"/>
      <c r="DVC94" s="139"/>
      <c r="DVD94" s="316"/>
      <c r="DVE94" s="316"/>
      <c r="DVF94" s="316"/>
      <c r="DVG94" s="316"/>
      <c r="DVH94" s="316"/>
      <c r="DVI94" s="316"/>
      <c r="DVJ94" s="316"/>
      <c r="DVK94" s="316"/>
      <c r="DVL94" s="316"/>
      <c r="DVM94" s="316"/>
      <c r="DVN94" s="139"/>
      <c r="DVO94" s="316"/>
      <c r="DVP94" s="316"/>
      <c r="DVQ94" s="316"/>
      <c r="DVR94" s="316"/>
      <c r="DVS94" s="316"/>
      <c r="DVT94" s="316"/>
      <c r="DVU94" s="316"/>
      <c r="DVV94" s="316"/>
      <c r="DVW94" s="316"/>
      <c r="DVX94" s="316"/>
      <c r="DVY94" s="139"/>
      <c r="DVZ94" s="316"/>
      <c r="DWA94" s="316"/>
      <c r="DWB94" s="316"/>
      <c r="DWC94" s="316"/>
      <c r="DWD94" s="316"/>
      <c r="DWE94" s="316"/>
      <c r="DWF94" s="316"/>
      <c r="DWG94" s="316"/>
      <c r="DWH94" s="316"/>
      <c r="DWI94" s="316"/>
      <c r="DWJ94" s="139"/>
      <c r="DWK94" s="316"/>
      <c r="DWL94" s="316"/>
      <c r="DWM94" s="316"/>
      <c r="DWN94" s="316"/>
      <c r="DWO94" s="316"/>
      <c r="DWP94" s="316"/>
      <c r="DWQ94" s="316"/>
      <c r="DWR94" s="316"/>
      <c r="DWS94" s="316"/>
      <c r="DWT94" s="316"/>
      <c r="DWU94" s="139"/>
      <c r="DWV94" s="316"/>
      <c r="DWW94" s="316"/>
      <c r="DWX94" s="316"/>
      <c r="DWY94" s="316"/>
      <c r="DWZ94" s="316"/>
      <c r="DXA94" s="316"/>
      <c r="DXB94" s="316"/>
      <c r="DXC94" s="316"/>
      <c r="DXD94" s="316"/>
      <c r="DXE94" s="316"/>
      <c r="DXF94" s="139"/>
      <c r="DXG94" s="316"/>
      <c r="DXH94" s="316"/>
      <c r="DXI94" s="316"/>
      <c r="DXJ94" s="316"/>
      <c r="DXK94" s="316"/>
      <c r="DXL94" s="316"/>
      <c r="DXM94" s="316"/>
      <c r="DXN94" s="316"/>
      <c r="DXO94" s="316"/>
      <c r="DXP94" s="316"/>
      <c r="DXQ94" s="139"/>
      <c r="DXR94" s="316"/>
      <c r="DXS94" s="316"/>
      <c r="DXT94" s="316"/>
      <c r="DXU94" s="316"/>
      <c r="DXV94" s="316"/>
      <c r="DXW94" s="316"/>
      <c r="DXX94" s="316"/>
      <c r="DXY94" s="316"/>
      <c r="DXZ94" s="316"/>
      <c r="DYA94" s="316"/>
      <c r="DYB94" s="139"/>
      <c r="DYC94" s="316"/>
      <c r="DYD94" s="316"/>
      <c r="DYE94" s="316"/>
      <c r="DYF94" s="316"/>
      <c r="DYG94" s="316"/>
      <c r="DYH94" s="316"/>
      <c r="DYI94" s="316"/>
      <c r="DYJ94" s="316"/>
      <c r="DYK94" s="316"/>
      <c r="DYL94" s="316"/>
      <c r="DYM94" s="139"/>
      <c r="DYN94" s="316"/>
      <c r="DYO94" s="316"/>
      <c r="DYP94" s="316"/>
      <c r="DYQ94" s="316"/>
      <c r="DYR94" s="316"/>
      <c r="DYS94" s="316"/>
      <c r="DYT94" s="316"/>
      <c r="DYU94" s="316"/>
      <c r="DYV94" s="316"/>
      <c r="DYW94" s="316"/>
      <c r="DYX94" s="139"/>
      <c r="DYY94" s="316"/>
      <c r="DYZ94" s="316"/>
      <c r="DZA94" s="316"/>
      <c r="DZB94" s="316"/>
      <c r="DZC94" s="316"/>
      <c r="DZD94" s="316"/>
      <c r="DZE94" s="316"/>
      <c r="DZF94" s="316"/>
      <c r="DZG94" s="316"/>
      <c r="DZH94" s="316"/>
      <c r="DZI94" s="139"/>
      <c r="DZJ94" s="316"/>
      <c r="DZK94" s="316"/>
      <c r="DZL94" s="316"/>
      <c r="DZM94" s="316"/>
      <c r="DZN94" s="316"/>
      <c r="DZO94" s="316"/>
      <c r="DZP94" s="316"/>
      <c r="DZQ94" s="316"/>
      <c r="DZR94" s="316"/>
      <c r="DZS94" s="316"/>
      <c r="DZT94" s="139"/>
      <c r="DZU94" s="316"/>
      <c r="DZV94" s="316"/>
      <c r="DZW94" s="316"/>
      <c r="DZX94" s="316"/>
      <c r="DZY94" s="316"/>
      <c r="DZZ94" s="316"/>
      <c r="EAA94" s="316"/>
      <c r="EAB94" s="316"/>
      <c r="EAC94" s="316"/>
      <c r="EAD94" s="316"/>
      <c r="EAE94" s="139"/>
      <c r="EAF94" s="316"/>
      <c r="EAG94" s="316"/>
      <c r="EAH94" s="316"/>
      <c r="EAI94" s="316"/>
      <c r="EAJ94" s="316"/>
      <c r="EAK94" s="316"/>
      <c r="EAL94" s="316"/>
      <c r="EAM94" s="316"/>
      <c r="EAN94" s="316"/>
      <c r="EAO94" s="316"/>
      <c r="EAP94" s="139"/>
      <c r="EAQ94" s="316"/>
      <c r="EAR94" s="316"/>
      <c r="EAS94" s="316"/>
      <c r="EAT94" s="316"/>
      <c r="EAU94" s="316"/>
      <c r="EAV94" s="316"/>
      <c r="EAW94" s="316"/>
      <c r="EAX94" s="316"/>
      <c r="EAY94" s="316"/>
      <c r="EAZ94" s="316"/>
      <c r="EBA94" s="139"/>
      <c r="EBB94" s="316"/>
      <c r="EBC94" s="316"/>
      <c r="EBD94" s="316"/>
      <c r="EBE94" s="316"/>
      <c r="EBF94" s="316"/>
      <c r="EBG94" s="316"/>
      <c r="EBH94" s="316"/>
      <c r="EBI94" s="316"/>
      <c r="EBJ94" s="316"/>
      <c r="EBK94" s="316"/>
      <c r="EBL94" s="139"/>
      <c r="EBM94" s="316"/>
      <c r="EBN94" s="316"/>
      <c r="EBO94" s="316"/>
      <c r="EBP94" s="316"/>
      <c r="EBQ94" s="316"/>
      <c r="EBR94" s="316"/>
      <c r="EBS94" s="316"/>
      <c r="EBT94" s="316"/>
      <c r="EBU94" s="316"/>
      <c r="EBV94" s="316"/>
      <c r="EBW94" s="139"/>
      <c r="EBX94" s="316"/>
      <c r="EBY94" s="316"/>
      <c r="EBZ94" s="316"/>
      <c r="ECA94" s="316"/>
      <c r="ECB94" s="316"/>
      <c r="ECC94" s="316"/>
      <c r="ECD94" s="316"/>
      <c r="ECE94" s="316"/>
      <c r="ECF94" s="316"/>
      <c r="ECG94" s="316"/>
      <c r="ECH94" s="139"/>
      <c r="ECI94" s="316"/>
      <c r="ECJ94" s="316"/>
      <c r="ECK94" s="316"/>
      <c r="ECL94" s="316"/>
      <c r="ECM94" s="316"/>
      <c r="ECN94" s="316"/>
      <c r="ECO94" s="316"/>
      <c r="ECP94" s="316"/>
      <c r="ECQ94" s="316"/>
      <c r="ECR94" s="316"/>
      <c r="ECS94" s="139"/>
      <c r="ECT94" s="316"/>
      <c r="ECU94" s="316"/>
      <c r="ECV94" s="316"/>
      <c r="ECW94" s="316"/>
      <c r="ECX94" s="316"/>
      <c r="ECY94" s="316"/>
      <c r="ECZ94" s="316"/>
      <c r="EDA94" s="316"/>
      <c r="EDB94" s="316"/>
      <c r="EDC94" s="316"/>
      <c r="EDD94" s="139"/>
      <c r="EDE94" s="316"/>
      <c r="EDF94" s="316"/>
      <c r="EDG94" s="316"/>
      <c r="EDH94" s="316"/>
      <c r="EDI94" s="316"/>
      <c r="EDJ94" s="316"/>
      <c r="EDK94" s="316"/>
      <c r="EDL94" s="316"/>
      <c r="EDM94" s="316"/>
      <c r="EDN94" s="316"/>
      <c r="EDO94" s="139"/>
      <c r="EDP94" s="316"/>
      <c r="EDQ94" s="316"/>
      <c r="EDR94" s="316"/>
      <c r="EDS94" s="316"/>
      <c r="EDT94" s="316"/>
      <c r="EDU94" s="316"/>
      <c r="EDV94" s="316"/>
      <c r="EDW94" s="316"/>
      <c r="EDX94" s="316"/>
      <c r="EDY94" s="316"/>
      <c r="EDZ94" s="139"/>
      <c r="EEA94" s="316"/>
      <c r="EEB94" s="316"/>
      <c r="EEC94" s="316"/>
      <c r="EED94" s="316"/>
      <c r="EEE94" s="316"/>
      <c r="EEF94" s="316"/>
      <c r="EEG94" s="316"/>
      <c r="EEH94" s="316"/>
      <c r="EEI94" s="316"/>
      <c r="EEJ94" s="316"/>
      <c r="EEK94" s="139"/>
      <c r="EEL94" s="316"/>
      <c r="EEM94" s="316"/>
      <c r="EEN94" s="316"/>
      <c r="EEO94" s="316"/>
      <c r="EEP94" s="316"/>
      <c r="EEQ94" s="316"/>
      <c r="EER94" s="316"/>
      <c r="EES94" s="316"/>
      <c r="EET94" s="316"/>
      <c r="EEU94" s="316"/>
      <c r="EEV94" s="139"/>
      <c r="EEW94" s="316"/>
      <c r="EEX94" s="316"/>
      <c r="EEY94" s="316"/>
      <c r="EEZ94" s="316"/>
      <c r="EFA94" s="316"/>
      <c r="EFB94" s="316"/>
      <c r="EFC94" s="316"/>
      <c r="EFD94" s="316"/>
      <c r="EFE94" s="316"/>
      <c r="EFF94" s="316"/>
      <c r="EFG94" s="139"/>
      <c r="EFH94" s="316"/>
      <c r="EFI94" s="316"/>
      <c r="EFJ94" s="316"/>
      <c r="EFK94" s="316"/>
      <c r="EFL94" s="316"/>
      <c r="EFM94" s="316"/>
      <c r="EFN94" s="316"/>
      <c r="EFO94" s="316"/>
      <c r="EFP94" s="316"/>
      <c r="EFQ94" s="316"/>
      <c r="EFR94" s="139"/>
      <c r="EFS94" s="316"/>
      <c r="EFT94" s="316"/>
      <c r="EFU94" s="316"/>
      <c r="EFV94" s="316"/>
      <c r="EFW94" s="316"/>
      <c r="EFX94" s="316"/>
      <c r="EFY94" s="316"/>
      <c r="EFZ94" s="316"/>
      <c r="EGA94" s="316"/>
      <c r="EGB94" s="316"/>
      <c r="EGC94" s="139"/>
      <c r="EGD94" s="316"/>
      <c r="EGE94" s="316"/>
      <c r="EGF94" s="316"/>
      <c r="EGG94" s="316"/>
      <c r="EGH94" s="316"/>
      <c r="EGI94" s="316"/>
      <c r="EGJ94" s="316"/>
      <c r="EGK94" s="316"/>
      <c r="EGL94" s="316"/>
      <c r="EGM94" s="316"/>
      <c r="EGN94" s="139"/>
      <c r="EGO94" s="316"/>
      <c r="EGP94" s="316"/>
      <c r="EGQ94" s="316"/>
      <c r="EGR94" s="316"/>
      <c r="EGS94" s="316"/>
      <c r="EGT94" s="316"/>
      <c r="EGU94" s="316"/>
      <c r="EGV94" s="316"/>
      <c r="EGW94" s="316"/>
      <c r="EGX94" s="316"/>
      <c r="EGY94" s="139"/>
      <c r="EGZ94" s="316"/>
      <c r="EHA94" s="316"/>
      <c r="EHB94" s="316"/>
      <c r="EHC94" s="316"/>
      <c r="EHD94" s="316"/>
      <c r="EHE94" s="316"/>
      <c r="EHF94" s="316"/>
      <c r="EHG94" s="316"/>
      <c r="EHH94" s="316"/>
      <c r="EHI94" s="316"/>
      <c r="EHJ94" s="139"/>
      <c r="EHK94" s="316"/>
      <c r="EHL94" s="316"/>
      <c r="EHM94" s="316"/>
      <c r="EHN94" s="316"/>
      <c r="EHO94" s="316"/>
      <c r="EHP94" s="316"/>
      <c r="EHQ94" s="316"/>
      <c r="EHR94" s="316"/>
      <c r="EHS94" s="316"/>
      <c r="EHT94" s="316"/>
      <c r="EHU94" s="139"/>
      <c r="EHV94" s="316"/>
      <c r="EHW94" s="316"/>
      <c r="EHX94" s="316"/>
      <c r="EHY94" s="316"/>
      <c r="EHZ94" s="316"/>
      <c r="EIA94" s="316"/>
      <c r="EIB94" s="316"/>
      <c r="EIC94" s="316"/>
      <c r="EID94" s="316"/>
      <c r="EIE94" s="316"/>
      <c r="EIF94" s="139"/>
      <c r="EIG94" s="316"/>
      <c r="EIH94" s="316"/>
      <c r="EII94" s="316"/>
      <c r="EIJ94" s="316"/>
      <c r="EIK94" s="316"/>
      <c r="EIL94" s="316"/>
      <c r="EIM94" s="316"/>
      <c r="EIN94" s="316"/>
      <c r="EIO94" s="316"/>
      <c r="EIP94" s="316"/>
      <c r="EIQ94" s="139"/>
      <c r="EIR94" s="316"/>
      <c r="EIS94" s="316"/>
      <c r="EIT94" s="316"/>
      <c r="EIU94" s="316"/>
      <c r="EIV94" s="316"/>
      <c r="EIW94" s="316"/>
      <c r="EIX94" s="316"/>
      <c r="EIY94" s="316"/>
      <c r="EIZ94" s="316"/>
      <c r="EJA94" s="316"/>
      <c r="EJB94" s="139"/>
      <c r="EJC94" s="316"/>
      <c r="EJD94" s="316"/>
      <c r="EJE94" s="316"/>
      <c r="EJF94" s="316"/>
      <c r="EJG94" s="316"/>
      <c r="EJH94" s="316"/>
      <c r="EJI94" s="316"/>
      <c r="EJJ94" s="316"/>
      <c r="EJK94" s="316"/>
      <c r="EJL94" s="316"/>
      <c r="EJM94" s="139"/>
      <c r="EJN94" s="316"/>
      <c r="EJO94" s="316"/>
      <c r="EJP94" s="316"/>
      <c r="EJQ94" s="316"/>
      <c r="EJR94" s="316"/>
      <c r="EJS94" s="316"/>
      <c r="EJT94" s="316"/>
      <c r="EJU94" s="316"/>
      <c r="EJV94" s="316"/>
      <c r="EJW94" s="316"/>
      <c r="EJX94" s="139"/>
      <c r="EJY94" s="316"/>
      <c r="EJZ94" s="316"/>
      <c r="EKA94" s="316"/>
      <c r="EKB94" s="316"/>
      <c r="EKC94" s="316"/>
      <c r="EKD94" s="316"/>
      <c r="EKE94" s="316"/>
      <c r="EKF94" s="316"/>
      <c r="EKG94" s="316"/>
      <c r="EKH94" s="316"/>
      <c r="EKI94" s="139"/>
      <c r="EKJ94" s="316"/>
      <c r="EKK94" s="316"/>
      <c r="EKL94" s="316"/>
      <c r="EKM94" s="316"/>
      <c r="EKN94" s="316"/>
      <c r="EKO94" s="316"/>
      <c r="EKP94" s="316"/>
      <c r="EKQ94" s="316"/>
      <c r="EKR94" s="316"/>
      <c r="EKS94" s="316"/>
      <c r="EKT94" s="139"/>
      <c r="EKU94" s="316"/>
      <c r="EKV94" s="316"/>
      <c r="EKW94" s="316"/>
      <c r="EKX94" s="316"/>
      <c r="EKY94" s="316"/>
      <c r="EKZ94" s="316"/>
      <c r="ELA94" s="316"/>
      <c r="ELB94" s="316"/>
      <c r="ELC94" s="316"/>
      <c r="ELD94" s="316"/>
      <c r="ELE94" s="139"/>
      <c r="ELF94" s="316"/>
      <c r="ELG94" s="316"/>
      <c r="ELH94" s="316"/>
      <c r="ELI94" s="316"/>
      <c r="ELJ94" s="316"/>
      <c r="ELK94" s="316"/>
      <c r="ELL94" s="316"/>
      <c r="ELM94" s="316"/>
      <c r="ELN94" s="316"/>
      <c r="ELO94" s="316"/>
      <c r="ELP94" s="139"/>
      <c r="ELQ94" s="316"/>
      <c r="ELR94" s="316"/>
      <c r="ELS94" s="316"/>
      <c r="ELT94" s="316"/>
      <c r="ELU94" s="316"/>
      <c r="ELV94" s="316"/>
      <c r="ELW94" s="316"/>
      <c r="ELX94" s="316"/>
      <c r="ELY94" s="316"/>
      <c r="ELZ94" s="316"/>
      <c r="EMA94" s="139"/>
      <c r="EMB94" s="316"/>
      <c r="EMC94" s="316"/>
      <c r="EMD94" s="316"/>
      <c r="EME94" s="316"/>
      <c r="EMF94" s="316"/>
      <c r="EMG94" s="316"/>
      <c r="EMH94" s="316"/>
      <c r="EMI94" s="316"/>
      <c r="EMJ94" s="316"/>
      <c r="EMK94" s="316"/>
      <c r="EML94" s="139"/>
      <c r="EMM94" s="316"/>
      <c r="EMN94" s="316"/>
      <c r="EMO94" s="316"/>
      <c r="EMP94" s="316"/>
      <c r="EMQ94" s="316"/>
      <c r="EMR94" s="316"/>
      <c r="EMS94" s="316"/>
      <c r="EMT94" s="316"/>
      <c r="EMU94" s="316"/>
      <c r="EMV94" s="316"/>
      <c r="EMW94" s="139"/>
      <c r="EMX94" s="316"/>
      <c r="EMY94" s="316"/>
      <c r="EMZ94" s="316"/>
      <c r="ENA94" s="316"/>
      <c r="ENB94" s="316"/>
      <c r="ENC94" s="316"/>
      <c r="END94" s="316"/>
      <c r="ENE94" s="316"/>
      <c r="ENF94" s="316"/>
      <c r="ENG94" s="316"/>
      <c r="ENH94" s="139"/>
      <c r="ENI94" s="316"/>
      <c r="ENJ94" s="316"/>
      <c r="ENK94" s="316"/>
      <c r="ENL94" s="316"/>
      <c r="ENM94" s="316"/>
      <c r="ENN94" s="316"/>
      <c r="ENO94" s="316"/>
      <c r="ENP94" s="316"/>
      <c r="ENQ94" s="316"/>
      <c r="ENR94" s="316"/>
      <c r="ENS94" s="139"/>
      <c r="ENT94" s="316"/>
      <c r="ENU94" s="316"/>
      <c r="ENV94" s="316"/>
      <c r="ENW94" s="316"/>
      <c r="ENX94" s="316"/>
      <c r="ENY94" s="316"/>
      <c r="ENZ94" s="316"/>
      <c r="EOA94" s="316"/>
      <c r="EOB94" s="316"/>
      <c r="EOC94" s="316"/>
      <c r="EOD94" s="139"/>
      <c r="EOE94" s="316"/>
      <c r="EOF94" s="316"/>
      <c r="EOG94" s="316"/>
      <c r="EOH94" s="316"/>
      <c r="EOI94" s="316"/>
      <c r="EOJ94" s="316"/>
      <c r="EOK94" s="316"/>
      <c r="EOL94" s="316"/>
      <c r="EOM94" s="316"/>
      <c r="EON94" s="316"/>
      <c r="EOO94" s="139"/>
      <c r="EOP94" s="316"/>
      <c r="EOQ94" s="316"/>
      <c r="EOR94" s="316"/>
      <c r="EOS94" s="316"/>
      <c r="EOT94" s="316"/>
      <c r="EOU94" s="316"/>
      <c r="EOV94" s="316"/>
      <c r="EOW94" s="316"/>
      <c r="EOX94" s="316"/>
      <c r="EOY94" s="316"/>
      <c r="EOZ94" s="139"/>
      <c r="EPA94" s="316"/>
      <c r="EPB94" s="316"/>
      <c r="EPC94" s="316"/>
      <c r="EPD94" s="316"/>
      <c r="EPE94" s="316"/>
      <c r="EPF94" s="316"/>
      <c r="EPG94" s="316"/>
      <c r="EPH94" s="316"/>
      <c r="EPI94" s="316"/>
      <c r="EPJ94" s="316"/>
      <c r="EPK94" s="139"/>
      <c r="EPL94" s="316"/>
      <c r="EPM94" s="316"/>
      <c r="EPN94" s="316"/>
      <c r="EPO94" s="316"/>
      <c r="EPP94" s="316"/>
      <c r="EPQ94" s="316"/>
      <c r="EPR94" s="316"/>
      <c r="EPS94" s="316"/>
      <c r="EPT94" s="316"/>
      <c r="EPU94" s="316"/>
      <c r="EPV94" s="139"/>
      <c r="EPW94" s="316"/>
      <c r="EPX94" s="316"/>
      <c r="EPY94" s="316"/>
      <c r="EPZ94" s="316"/>
      <c r="EQA94" s="316"/>
      <c r="EQB94" s="316"/>
      <c r="EQC94" s="316"/>
      <c r="EQD94" s="316"/>
      <c r="EQE94" s="316"/>
      <c r="EQF94" s="316"/>
      <c r="EQG94" s="139"/>
      <c r="EQH94" s="316"/>
      <c r="EQI94" s="316"/>
      <c r="EQJ94" s="316"/>
      <c r="EQK94" s="316"/>
      <c r="EQL94" s="316"/>
      <c r="EQM94" s="316"/>
      <c r="EQN94" s="316"/>
      <c r="EQO94" s="316"/>
      <c r="EQP94" s="316"/>
      <c r="EQQ94" s="316"/>
      <c r="EQR94" s="139"/>
      <c r="EQS94" s="316"/>
      <c r="EQT94" s="316"/>
      <c r="EQU94" s="316"/>
      <c r="EQV94" s="316"/>
      <c r="EQW94" s="316"/>
      <c r="EQX94" s="316"/>
      <c r="EQY94" s="316"/>
      <c r="EQZ94" s="316"/>
      <c r="ERA94" s="316"/>
      <c r="ERB94" s="316"/>
      <c r="ERC94" s="139"/>
      <c r="ERD94" s="316"/>
      <c r="ERE94" s="316"/>
      <c r="ERF94" s="316"/>
      <c r="ERG94" s="316"/>
      <c r="ERH94" s="316"/>
      <c r="ERI94" s="316"/>
      <c r="ERJ94" s="316"/>
      <c r="ERK94" s="316"/>
      <c r="ERL94" s="316"/>
      <c r="ERM94" s="316"/>
      <c r="ERN94" s="139"/>
      <c r="ERO94" s="316"/>
      <c r="ERP94" s="316"/>
      <c r="ERQ94" s="316"/>
      <c r="ERR94" s="316"/>
      <c r="ERS94" s="316"/>
      <c r="ERT94" s="316"/>
      <c r="ERU94" s="316"/>
      <c r="ERV94" s="316"/>
      <c r="ERW94" s="316"/>
      <c r="ERX94" s="316"/>
      <c r="ERY94" s="139"/>
      <c r="ERZ94" s="316"/>
      <c r="ESA94" s="316"/>
      <c r="ESB94" s="316"/>
      <c r="ESC94" s="316"/>
      <c r="ESD94" s="316"/>
      <c r="ESE94" s="316"/>
      <c r="ESF94" s="316"/>
      <c r="ESG94" s="316"/>
      <c r="ESH94" s="316"/>
      <c r="ESI94" s="316"/>
      <c r="ESJ94" s="139"/>
      <c r="ESK94" s="316"/>
      <c r="ESL94" s="316"/>
      <c r="ESM94" s="316"/>
      <c r="ESN94" s="316"/>
      <c r="ESO94" s="316"/>
      <c r="ESP94" s="316"/>
      <c r="ESQ94" s="316"/>
      <c r="ESR94" s="316"/>
      <c r="ESS94" s="316"/>
      <c r="EST94" s="316"/>
      <c r="ESU94" s="139"/>
      <c r="ESV94" s="316"/>
      <c r="ESW94" s="316"/>
      <c r="ESX94" s="316"/>
      <c r="ESY94" s="316"/>
      <c r="ESZ94" s="316"/>
      <c r="ETA94" s="316"/>
      <c r="ETB94" s="316"/>
      <c r="ETC94" s="316"/>
      <c r="ETD94" s="316"/>
      <c r="ETE94" s="316"/>
      <c r="ETF94" s="139"/>
      <c r="ETG94" s="316"/>
      <c r="ETH94" s="316"/>
      <c r="ETI94" s="316"/>
      <c r="ETJ94" s="316"/>
      <c r="ETK94" s="316"/>
      <c r="ETL94" s="316"/>
      <c r="ETM94" s="316"/>
      <c r="ETN94" s="316"/>
      <c r="ETO94" s="316"/>
      <c r="ETP94" s="316"/>
      <c r="ETQ94" s="139"/>
      <c r="ETR94" s="316"/>
      <c r="ETS94" s="316"/>
      <c r="ETT94" s="316"/>
      <c r="ETU94" s="316"/>
      <c r="ETV94" s="316"/>
      <c r="ETW94" s="316"/>
      <c r="ETX94" s="316"/>
      <c r="ETY94" s="316"/>
      <c r="ETZ94" s="316"/>
      <c r="EUA94" s="316"/>
      <c r="EUB94" s="139"/>
      <c r="EUC94" s="316"/>
      <c r="EUD94" s="316"/>
      <c r="EUE94" s="316"/>
      <c r="EUF94" s="316"/>
      <c r="EUG94" s="316"/>
      <c r="EUH94" s="316"/>
      <c r="EUI94" s="316"/>
      <c r="EUJ94" s="316"/>
      <c r="EUK94" s="316"/>
      <c r="EUL94" s="316"/>
      <c r="EUM94" s="139"/>
      <c r="EUN94" s="316"/>
      <c r="EUO94" s="316"/>
      <c r="EUP94" s="316"/>
      <c r="EUQ94" s="316"/>
      <c r="EUR94" s="316"/>
      <c r="EUS94" s="316"/>
      <c r="EUT94" s="316"/>
      <c r="EUU94" s="316"/>
      <c r="EUV94" s="316"/>
      <c r="EUW94" s="316"/>
      <c r="EUX94" s="139"/>
      <c r="EUY94" s="316"/>
      <c r="EUZ94" s="316"/>
      <c r="EVA94" s="316"/>
      <c r="EVB94" s="316"/>
      <c r="EVC94" s="316"/>
      <c r="EVD94" s="316"/>
      <c r="EVE94" s="316"/>
      <c r="EVF94" s="316"/>
      <c r="EVG94" s="316"/>
      <c r="EVH94" s="316"/>
      <c r="EVI94" s="139"/>
      <c r="EVJ94" s="316"/>
      <c r="EVK94" s="316"/>
      <c r="EVL94" s="316"/>
      <c r="EVM94" s="316"/>
      <c r="EVN94" s="316"/>
      <c r="EVO94" s="316"/>
      <c r="EVP94" s="316"/>
      <c r="EVQ94" s="316"/>
      <c r="EVR94" s="316"/>
      <c r="EVS94" s="316"/>
      <c r="EVT94" s="139"/>
      <c r="EVU94" s="316"/>
      <c r="EVV94" s="316"/>
      <c r="EVW94" s="316"/>
      <c r="EVX94" s="316"/>
      <c r="EVY94" s="316"/>
      <c r="EVZ94" s="316"/>
      <c r="EWA94" s="316"/>
      <c r="EWB94" s="316"/>
      <c r="EWC94" s="316"/>
      <c r="EWD94" s="316"/>
      <c r="EWE94" s="139"/>
      <c r="EWF94" s="316"/>
      <c r="EWG94" s="316"/>
      <c r="EWH94" s="316"/>
      <c r="EWI94" s="316"/>
      <c r="EWJ94" s="316"/>
      <c r="EWK94" s="316"/>
      <c r="EWL94" s="316"/>
      <c r="EWM94" s="316"/>
      <c r="EWN94" s="316"/>
      <c r="EWO94" s="316"/>
      <c r="EWP94" s="139"/>
      <c r="EWQ94" s="316"/>
      <c r="EWR94" s="316"/>
      <c r="EWS94" s="316"/>
      <c r="EWT94" s="316"/>
      <c r="EWU94" s="316"/>
      <c r="EWV94" s="316"/>
      <c r="EWW94" s="316"/>
      <c r="EWX94" s="316"/>
      <c r="EWY94" s="316"/>
      <c r="EWZ94" s="316"/>
      <c r="EXA94" s="139"/>
      <c r="EXB94" s="316"/>
      <c r="EXC94" s="316"/>
      <c r="EXD94" s="316"/>
      <c r="EXE94" s="316"/>
      <c r="EXF94" s="316"/>
      <c r="EXG94" s="316"/>
      <c r="EXH94" s="316"/>
      <c r="EXI94" s="316"/>
      <c r="EXJ94" s="316"/>
      <c r="EXK94" s="316"/>
      <c r="EXL94" s="139"/>
      <c r="EXM94" s="316"/>
      <c r="EXN94" s="316"/>
      <c r="EXO94" s="316"/>
      <c r="EXP94" s="316"/>
      <c r="EXQ94" s="316"/>
      <c r="EXR94" s="316"/>
      <c r="EXS94" s="316"/>
      <c r="EXT94" s="316"/>
      <c r="EXU94" s="316"/>
      <c r="EXV94" s="316"/>
      <c r="EXW94" s="139"/>
      <c r="EXX94" s="316"/>
      <c r="EXY94" s="316"/>
      <c r="EXZ94" s="316"/>
      <c r="EYA94" s="316"/>
      <c r="EYB94" s="316"/>
      <c r="EYC94" s="316"/>
      <c r="EYD94" s="316"/>
      <c r="EYE94" s="316"/>
      <c r="EYF94" s="316"/>
      <c r="EYG94" s="316"/>
      <c r="EYH94" s="139"/>
      <c r="EYI94" s="316"/>
      <c r="EYJ94" s="316"/>
      <c r="EYK94" s="316"/>
      <c r="EYL94" s="316"/>
      <c r="EYM94" s="316"/>
      <c r="EYN94" s="316"/>
      <c r="EYO94" s="316"/>
      <c r="EYP94" s="316"/>
      <c r="EYQ94" s="316"/>
      <c r="EYR94" s="316"/>
      <c r="EYS94" s="139"/>
      <c r="EYT94" s="316"/>
      <c r="EYU94" s="316"/>
      <c r="EYV94" s="316"/>
      <c r="EYW94" s="316"/>
      <c r="EYX94" s="316"/>
      <c r="EYY94" s="316"/>
      <c r="EYZ94" s="316"/>
      <c r="EZA94" s="316"/>
      <c r="EZB94" s="316"/>
      <c r="EZC94" s="316"/>
      <c r="EZD94" s="139"/>
      <c r="EZE94" s="316"/>
      <c r="EZF94" s="316"/>
      <c r="EZG94" s="316"/>
      <c r="EZH94" s="316"/>
      <c r="EZI94" s="316"/>
      <c r="EZJ94" s="316"/>
      <c r="EZK94" s="316"/>
      <c r="EZL94" s="316"/>
      <c r="EZM94" s="316"/>
      <c r="EZN94" s="316"/>
      <c r="EZO94" s="139"/>
      <c r="EZP94" s="316"/>
      <c r="EZQ94" s="316"/>
      <c r="EZR94" s="316"/>
      <c r="EZS94" s="316"/>
      <c r="EZT94" s="316"/>
      <c r="EZU94" s="316"/>
      <c r="EZV94" s="316"/>
      <c r="EZW94" s="316"/>
      <c r="EZX94" s="316"/>
      <c r="EZY94" s="316"/>
      <c r="EZZ94" s="139"/>
      <c r="FAA94" s="316"/>
      <c r="FAB94" s="316"/>
      <c r="FAC94" s="316"/>
      <c r="FAD94" s="316"/>
      <c r="FAE94" s="316"/>
      <c r="FAF94" s="316"/>
      <c r="FAG94" s="316"/>
      <c r="FAH94" s="316"/>
      <c r="FAI94" s="316"/>
      <c r="FAJ94" s="316"/>
      <c r="FAK94" s="139"/>
      <c r="FAL94" s="316"/>
      <c r="FAM94" s="316"/>
      <c r="FAN94" s="316"/>
      <c r="FAO94" s="316"/>
      <c r="FAP94" s="316"/>
      <c r="FAQ94" s="316"/>
      <c r="FAR94" s="316"/>
      <c r="FAS94" s="316"/>
      <c r="FAT94" s="316"/>
      <c r="FAU94" s="316"/>
      <c r="FAV94" s="139"/>
      <c r="FAW94" s="316"/>
      <c r="FAX94" s="316"/>
      <c r="FAY94" s="316"/>
      <c r="FAZ94" s="316"/>
      <c r="FBA94" s="316"/>
      <c r="FBB94" s="316"/>
      <c r="FBC94" s="316"/>
      <c r="FBD94" s="316"/>
      <c r="FBE94" s="316"/>
      <c r="FBF94" s="316"/>
      <c r="FBG94" s="139"/>
      <c r="FBH94" s="316"/>
      <c r="FBI94" s="316"/>
      <c r="FBJ94" s="316"/>
      <c r="FBK94" s="316"/>
      <c r="FBL94" s="316"/>
      <c r="FBM94" s="316"/>
      <c r="FBN94" s="316"/>
      <c r="FBO94" s="316"/>
      <c r="FBP94" s="316"/>
      <c r="FBQ94" s="316"/>
      <c r="FBR94" s="139"/>
      <c r="FBS94" s="316"/>
      <c r="FBT94" s="316"/>
      <c r="FBU94" s="316"/>
      <c r="FBV94" s="316"/>
      <c r="FBW94" s="316"/>
      <c r="FBX94" s="316"/>
      <c r="FBY94" s="316"/>
      <c r="FBZ94" s="316"/>
      <c r="FCA94" s="316"/>
      <c r="FCB94" s="316"/>
      <c r="FCC94" s="139"/>
      <c r="FCD94" s="316"/>
      <c r="FCE94" s="316"/>
      <c r="FCF94" s="316"/>
      <c r="FCG94" s="316"/>
      <c r="FCH94" s="316"/>
      <c r="FCI94" s="316"/>
      <c r="FCJ94" s="316"/>
      <c r="FCK94" s="316"/>
      <c r="FCL94" s="316"/>
      <c r="FCM94" s="316"/>
      <c r="FCN94" s="139"/>
      <c r="FCO94" s="316"/>
      <c r="FCP94" s="316"/>
      <c r="FCQ94" s="316"/>
      <c r="FCR94" s="316"/>
      <c r="FCS94" s="316"/>
      <c r="FCT94" s="316"/>
      <c r="FCU94" s="316"/>
      <c r="FCV94" s="316"/>
      <c r="FCW94" s="316"/>
      <c r="FCX94" s="316"/>
      <c r="FCY94" s="139"/>
      <c r="FCZ94" s="316"/>
      <c r="FDA94" s="316"/>
      <c r="FDB94" s="316"/>
      <c r="FDC94" s="316"/>
      <c r="FDD94" s="316"/>
      <c r="FDE94" s="316"/>
      <c r="FDF94" s="316"/>
      <c r="FDG94" s="316"/>
      <c r="FDH94" s="316"/>
      <c r="FDI94" s="316"/>
      <c r="FDJ94" s="139"/>
      <c r="FDK94" s="316"/>
      <c r="FDL94" s="316"/>
      <c r="FDM94" s="316"/>
      <c r="FDN94" s="316"/>
      <c r="FDO94" s="316"/>
      <c r="FDP94" s="316"/>
      <c r="FDQ94" s="316"/>
      <c r="FDR94" s="316"/>
      <c r="FDS94" s="316"/>
      <c r="FDT94" s="316"/>
      <c r="FDU94" s="139"/>
      <c r="FDV94" s="316"/>
      <c r="FDW94" s="316"/>
      <c r="FDX94" s="316"/>
      <c r="FDY94" s="316"/>
      <c r="FDZ94" s="316"/>
      <c r="FEA94" s="316"/>
      <c r="FEB94" s="316"/>
      <c r="FEC94" s="316"/>
      <c r="FED94" s="316"/>
      <c r="FEE94" s="316"/>
      <c r="FEF94" s="139"/>
      <c r="FEG94" s="316"/>
      <c r="FEH94" s="316"/>
      <c r="FEI94" s="316"/>
      <c r="FEJ94" s="316"/>
      <c r="FEK94" s="316"/>
      <c r="FEL94" s="316"/>
      <c r="FEM94" s="316"/>
      <c r="FEN94" s="316"/>
      <c r="FEO94" s="316"/>
      <c r="FEP94" s="316"/>
      <c r="FEQ94" s="139"/>
      <c r="FER94" s="316"/>
      <c r="FES94" s="316"/>
      <c r="FET94" s="316"/>
      <c r="FEU94" s="316"/>
      <c r="FEV94" s="316"/>
      <c r="FEW94" s="316"/>
      <c r="FEX94" s="316"/>
      <c r="FEY94" s="316"/>
      <c r="FEZ94" s="316"/>
      <c r="FFA94" s="316"/>
      <c r="FFB94" s="139"/>
      <c r="FFC94" s="316"/>
      <c r="FFD94" s="316"/>
      <c r="FFE94" s="316"/>
      <c r="FFF94" s="316"/>
      <c r="FFG94" s="316"/>
      <c r="FFH94" s="316"/>
      <c r="FFI94" s="316"/>
      <c r="FFJ94" s="316"/>
      <c r="FFK94" s="316"/>
      <c r="FFL94" s="316"/>
      <c r="FFM94" s="139"/>
      <c r="FFN94" s="316"/>
      <c r="FFO94" s="316"/>
      <c r="FFP94" s="316"/>
      <c r="FFQ94" s="316"/>
      <c r="FFR94" s="316"/>
      <c r="FFS94" s="316"/>
      <c r="FFT94" s="316"/>
      <c r="FFU94" s="316"/>
      <c r="FFV94" s="316"/>
      <c r="FFW94" s="316"/>
      <c r="FFX94" s="139"/>
      <c r="FFY94" s="316"/>
      <c r="FFZ94" s="316"/>
      <c r="FGA94" s="316"/>
      <c r="FGB94" s="316"/>
      <c r="FGC94" s="316"/>
      <c r="FGD94" s="316"/>
      <c r="FGE94" s="316"/>
      <c r="FGF94" s="316"/>
      <c r="FGG94" s="316"/>
      <c r="FGH94" s="316"/>
      <c r="FGI94" s="139"/>
      <c r="FGJ94" s="316"/>
      <c r="FGK94" s="316"/>
      <c r="FGL94" s="316"/>
      <c r="FGM94" s="316"/>
      <c r="FGN94" s="316"/>
      <c r="FGO94" s="316"/>
      <c r="FGP94" s="316"/>
      <c r="FGQ94" s="316"/>
      <c r="FGR94" s="316"/>
      <c r="FGS94" s="316"/>
      <c r="FGT94" s="139"/>
      <c r="FGU94" s="316"/>
      <c r="FGV94" s="316"/>
      <c r="FGW94" s="316"/>
      <c r="FGX94" s="316"/>
      <c r="FGY94" s="316"/>
      <c r="FGZ94" s="316"/>
      <c r="FHA94" s="316"/>
      <c r="FHB94" s="316"/>
      <c r="FHC94" s="316"/>
      <c r="FHD94" s="316"/>
      <c r="FHE94" s="139"/>
      <c r="FHF94" s="316"/>
      <c r="FHG94" s="316"/>
      <c r="FHH94" s="316"/>
      <c r="FHI94" s="316"/>
      <c r="FHJ94" s="316"/>
      <c r="FHK94" s="316"/>
      <c r="FHL94" s="316"/>
      <c r="FHM94" s="316"/>
      <c r="FHN94" s="316"/>
      <c r="FHO94" s="316"/>
      <c r="FHP94" s="139"/>
      <c r="FHQ94" s="316"/>
      <c r="FHR94" s="316"/>
      <c r="FHS94" s="316"/>
      <c r="FHT94" s="316"/>
      <c r="FHU94" s="316"/>
      <c r="FHV94" s="316"/>
      <c r="FHW94" s="316"/>
      <c r="FHX94" s="316"/>
      <c r="FHY94" s="316"/>
      <c r="FHZ94" s="316"/>
      <c r="FIA94" s="139"/>
      <c r="FIB94" s="316"/>
      <c r="FIC94" s="316"/>
      <c r="FID94" s="316"/>
      <c r="FIE94" s="316"/>
      <c r="FIF94" s="316"/>
      <c r="FIG94" s="316"/>
      <c r="FIH94" s="316"/>
      <c r="FII94" s="316"/>
      <c r="FIJ94" s="316"/>
      <c r="FIK94" s="316"/>
      <c r="FIL94" s="139"/>
      <c r="FIM94" s="316"/>
      <c r="FIN94" s="316"/>
      <c r="FIO94" s="316"/>
      <c r="FIP94" s="316"/>
      <c r="FIQ94" s="316"/>
      <c r="FIR94" s="316"/>
      <c r="FIS94" s="316"/>
      <c r="FIT94" s="316"/>
      <c r="FIU94" s="316"/>
      <c r="FIV94" s="316"/>
      <c r="FIW94" s="139"/>
      <c r="FIX94" s="316"/>
      <c r="FIY94" s="316"/>
      <c r="FIZ94" s="316"/>
      <c r="FJA94" s="316"/>
      <c r="FJB94" s="316"/>
      <c r="FJC94" s="316"/>
      <c r="FJD94" s="316"/>
      <c r="FJE94" s="316"/>
      <c r="FJF94" s="316"/>
      <c r="FJG94" s="316"/>
      <c r="FJH94" s="139"/>
      <c r="FJI94" s="316"/>
      <c r="FJJ94" s="316"/>
      <c r="FJK94" s="316"/>
      <c r="FJL94" s="316"/>
      <c r="FJM94" s="316"/>
      <c r="FJN94" s="316"/>
      <c r="FJO94" s="316"/>
      <c r="FJP94" s="316"/>
      <c r="FJQ94" s="316"/>
      <c r="FJR94" s="316"/>
      <c r="FJS94" s="139"/>
      <c r="FJT94" s="316"/>
      <c r="FJU94" s="316"/>
      <c r="FJV94" s="316"/>
      <c r="FJW94" s="316"/>
      <c r="FJX94" s="316"/>
      <c r="FJY94" s="316"/>
      <c r="FJZ94" s="316"/>
      <c r="FKA94" s="316"/>
      <c r="FKB94" s="316"/>
      <c r="FKC94" s="316"/>
      <c r="FKD94" s="139"/>
      <c r="FKE94" s="316"/>
      <c r="FKF94" s="316"/>
      <c r="FKG94" s="316"/>
      <c r="FKH94" s="316"/>
      <c r="FKI94" s="316"/>
      <c r="FKJ94" s="316"/>
      <c r="FKK94" s="316"/>
      <c r="FKL94" s="316"/>
      <c r="FKM94" s="316"/>
      <c r="FKN94" s="316"/>
      <c r="FKO94" s="139"/>
      <c r="FKP94" s="316"/>
      <c r="FKQ94" s="316"/>
      <c r="FKR94" s="316"/>
      <c r="FKS94" s="316"/>
      <c r="FKT94" s="316"/>
      <c r="FKU94" s="316"/>
      <c r="FKV94" s="316"/>
      <c r="FKW94" s="316"/>
      <c r="FKX94" s="316"/>
      <c r="FKY94" s="316"/>
      <c r="FKZ94" s="139"/>
      <c r="FLA94" s="316"/>
      <c r="FLB94" s="316"/>
      <c r="FLC94" s="316"/>
      <c r="FLD94" s="316"/>
      <c r="FLE94" s="316"/>
      <c r="FLF94" s="316"/>
      <c r="FLG94" s="316"/>
      <c r="FLH94" s="316"/>
      <c r="FLI94" s="316"/>
      <c r="FLJ94" s="316"/>
      <c r="FLK94" s="139"/>
      <c r="FLL94" s="316"/>
      <c r="FLM94" s="316"/>
      <c r="FLN94" s="316"/>
      <c r="FLO94" s="316"/>
      <c r="FLP94" s="316"/>
      <c r="FLQ94" s="316"/>
      <c r="FLR94" s="316"/>
      <c r="FLS94" s="316"/>
      <c r="FLT94" s="316"/>
      <c r="FLU94" s="316"/>
      <c r="FLV94" s="139"/>
      <c r="FLW94" s="316"/>
      <c r="FLX94" s="316"/>
      <c r="FLY94" s="316"/>
      <c r="FLZ94" s="316"/>
      <c r="FMA94" s="316"/>
      <c r="FMB94" s="316"/>
      <c r="FMC94" s="316"/>
      <c r="FMD94" s="316"/>
      <c r="FME94" s="316"/>
      <c r="FMF94" s="316"/>
      <c r="FMG94" s="139"/>
      <c r="FMH94" s="316"/>
      <c r="FMI94" s="316"/>
      <c r="FMJ94" s="316"/>
      <c r="FMK94" s="316"/>
      <c r="FML94" s="316"/>
      <c r="FMM94" s="316"/>
      <c r="FMN94" s="316"/>
      <c r="FMO94" s="316"/>
      <c r="FMP94" s="316"/>
      <c r="FMQ94" s="316"/>
      <c r="FMR94" s="139"/>
      <c r="FMS94" s="316"/>
      <c r="FMT94" s="316"/>
      <c r="FMU94" s="316"/>
      <c r="FMV94" s="316"/>
      <c r="FMW94" s="316"/>
      <c r="FMX94" s="316"/>
      <c r="FMY94" s="316"/>
      <c r="FMZ94" s="316"/>
      <c r="FNA94" s="316"/>
      <c r="FNB94" s="316"/>
      <c r="FNC94" s="139"/>
      <c r="FND94" s="316"/>
      <c r="FNE94" s="316"/>
      <c r="FNF94" s="316"/>
      <c r="FNG94" s="316"/>
      <c r="FNH94" s="316"/>
      <c r="FNI94" s="316"/>
      <c r="FNJ94" s="316"/>
      <c r="FNK94" s="316"/>
      <c r="FNL94" s="316"/>
      <c r="FNM94" s="316"/>
      <c r="FNN94" s="139"/>
      <c r="FNO94" s="316"/>
      <c r="FNP94" s="316"/>
      <c r="FNQ94" s="316"/>
      <c r="FNR94" s="316"/>
      <c r="FNS94" s="316"/>
      <c r="FNT94" s="316"/>
      <c r="FNU94" s="316"/>
      <c r="FNV94" s="316"/>
      <c r="FNW94" s="316"/>
      <c r="FNX94" s="316"/>
      <c r="FNY94" s="139"/>
      <c r="FNZ94" s="316"/>
      <c r="FOA94" s="316"/>
      <c r="FOB94" s="316"/>
      <c r="FOC94" s="316"/>
      <c r="FOD94" s="316"/>
      <c r="FOE94" s="316"/>
      <c r="FOF94" s="316"/>
      <c r="FOG94" s="316"/>
      <c r="FOH94" s="316"/>
      <c r="FOI94" s="316"/>
      <c r="FOJ94" s="139"/>
      <c r="FOK94" s="316"/>
      <c r="FOL94" s="316"/>
      <c r="FOM94" s="316"/>
      <c r="FON94" s="316"/>
      <c r="FOO94" s="316"/>
      <c r="FOP94" s="316"/>
      <c r="FOQ94" s="316"/>
      <c r="FOR94" s="316"/>
      <c r="FOS94" s="316"/>
      <c r="FOT94" s="316"/>
      <c r="FOU94" s="139"/>
      <c r="FOV94" s="316"/>
      <c r="FOW94" s="316"/>
      <c r="FOX94" s="316"/>
      <c r="FOY94" s="316"/>
      <c r="FOZ94" s="316"/>
      <c r="FPA94" s="316"/>
      <c r="FPB94" s="316"/>
      <c r="FPC94" s="316"/>
      <c r="FPD94" s="316"/>
      <c r="FPE94" s="316"/>
      <c r="FPF94" s="139"/>
      <c r="FPG94" s="316"/>
      <c r="FPH94" s="316"/>
      <c r="FPI94" s="316"/>
      <c r="FPJ94" s="316"/>
      <c r="FPK94" s="316"/>
      <c r="FPL94" s="316"/>
      <c r="FPM94" s="316"/>
      <c r="FPN94" s="316"/>
      <c r="FPO94" s="316"/>
      <c r="FPP94" s="316"/>
      <c r="FPQ94" s="139"/>
      <c r="FPR94" s="316"/>
      <c r="FPS94" s="316"/>
      <c r="FPT94" s="316"/>
      <c r="FPU94" s="316"/>
      <c r="FPV94" s="316"/>
      <c r="FPW94" s="316"/>
      <c r="FPX94" s="316"/>
      <c r="FPY94" s="316"/>
      <c r="FPZ94" s="316"/>
      <c r="FQA94" s="316"/>
      <c r="FQB94" s="139"/>
      <c r="FQC94" s="316"/>
      <c r="FQD94" s="316"/>
      <c r="FQE94" s="316"/>
      <c r="FQF94" s="316"/>
      <c r="FQG94" s="316"/>
      <c r="FQH94" s="316"/>
      <c r="FQI94" s="316"/>
      <c r="FQJ94" s="316"/>
      <c r="FQK94" s="316"/>
      <c r="FQL94" s="316"/>
      <c r="FQM94" s="139"/>
      <c r="FQN94" s="316"/>
      <c r="FQO94" s="316"/>
      <c r="FQP94" s="316"/>
      <c r="FQQ94" s="316"/>
      <c r="FQR94" s="316"/>
      <c r="FQS94" s="316"/>
      <c r="FQT94" s="316"/>
      <c r="FQU94" s="316"/>
      <c r="FQV94" s="316"/>
      <c r="FQW94" s="316"/>
      <c r="FQX94" s="139"/>
      <c r="FQY94" s="316"/>
      <c r="FQZ94" s="316"/>
      <c r="FRA94" s="316"/>
      <c r="FRB94" s="316"/>
      <c r="FRC94" s="316"/>
      <c r="FRD94" s="316"/>
      <c r="FRE94" s="316"/>
      <c r="FRF94" s="316"/>
      <c r="FRG94" s="316"/>
      <c r="FRH94" s="316"/>
      <c r="FRI94" s="139"/>
      <c r="FRJ94" s="316"/>
      <c r="FRK94" s="316"/>
      <c r="FRL94" s="316"/>
      <c r="FRM94" s="316"/>
      <c r="FRN94" s="316"/>
      <c r="FRO94" s="316"/>
      <c r="FRP94" s="316"/>
      <c r="FRQ94" s="316"/>
      <c r="FRR94" s="316"/>
      <c r="FRS94" s="316"/>
      <c r="FRT94" s="139"/>
      <c r="FRU94" s="316"/>
      <c r="FRV94" s="316"/>
      <c r="FRW94" s="316"/>
      <c r="FRX94" s="316"/>
      <c r="FRY94" s="316"/>
      <c r="FRZ94" s="316"/>
      <c r="FSA94" s="316"/>
      <c r="FSB94" s="316"/>
      <c r="FSC94" s="316"/>
      <c r="FSD94" s="316"/>
      <c r="FSE94" s="139"/>
      <c r="FSF94" s="316"/>
      <c r="FSG94" s="316"/>
      <c r="FSH94" s="316"/>
      <c r="FSI94" s="316"/>
      <c r="FSJ94" s="316"/>
      <c r="FSK94" s="316"/>
      <c r="FSL94" s="316"/>
      <c r="FSM94" s="316"/>
      <c r="FSN94" s="316"/>
      <c r="FSO94" s="316"/>
      <c r="FSP94" s="139"/>
      <c r="FSQ94" s="316"/>
      <c r="FSR94" s="316"/>
      <c r="FSS94" s="316"/>
      <c r="FST94" s="316"/>
      <c r="FSU94" s="316"/>
      <c r="FSV94" s="316"/>
      <c r="FSW94" s="316"/>
      <c r="FSX94" s="316"/>
      <c r="FSY94" s="316"/>
      <c r="FSZ94" s="316"/>
      <c r="FTA94" s="139"/>
      <c r="FTB94" s="316"/>
      <c r="FTC94" s="316"/>
      <c r="FTD94" s="316"/>
      <c r="FTE94" s="316"/>
      <c r="FTF94" s="316"/>
      <c r="FTG94" s="316"/>
      <c r="FTH94" s="316"/>
      <c r="FTI94" s="316"/>
      <c r="FTJ94" s="316"/>
      <c r="FTK94" s="316"/>
      <c r="FTL94" s="139"/>
      <c r="FTM94" s="316"/>
      <c r="FTN94" s="316"/>
      <c r="FTO94" s="316"/>
      <c r="FTP94" s="316"/>
      <c r="FTQ94" s="316"/>
      <c r="FTR94" s="316"/>
      <c r="FTS94" s="316"/>
      <c r="FTT94" s="316"/>
      <c r="FTU94" s="316"/>
      <c r="FTV94" s="316"/>
      <c r="FTW94" s="139"/>
      <c r="FTX94" s="316"/>
      <c r="FTY94" s="316"/>
      <c r="FTZ94" s="316"/>
      <c r="FUA94" s="316"/>
      <c r="FUB94" s="316"/>
      <c r="FUC94" s="316"/>
      <c r="FUD94" s="316"/>
      <c r="FUE94" s="316"/>
      <c r="FUF94" s="316"/>
      <c r="FUG94" s="316"/>
      <c r="FUH94" s="139"/>
      <c r="FUI94" s="316"/>
      <c r="FUJ94" s="316"/>
      <c r="FUK94" s="316"/>
      <c r="FUL94" s="316"/>
      <c r="FUM94" s="316"/>
      <c r="FUN94" s="316"/>
      <c r="FUO94" s="316"/>
      <c r="FUP94" s="316"/>
      <c r="FUQ94" s="316"/>
      <c r="FUR94" s="316"/>
      <c r="FUS94" s="139"/>
      <c r="FUT94" s="316"/>
      <c r="FUU94" s="316"/>
      <c r="FUV94" s="316"/>
      <c r="FUW94" s="316"/>
      <c r="FUX94" s="316"/>
      <c r="FUY94" s="316"/>
      <c r="FUZ94" s="316"/>
      <c r="FVA94" s="316"/>
      <c r="FVB94" s="316"/>
      <c r="FVC94" s="316"/>
      <c r="FVD94" s="139"/>
      <c r="FVE94" s="316"/>
      <c r="FVF94" s="316"/>
      <c r="FVG94" s="316"/>
      <c r="FVH94" s="316"/>
      <c r="FVI94" s="316"/>
      <c r="FVJ94" s="316"/>
      <c r="FVK94" s="316"/>
      <c r="FVL94" s="316"/>
      <c r="FVM94" s="316"/>
      <c r="FVN94" s="316"/>
      <c r="FVO94" s="139"/>
      <c r="FVP94" s="316"/>
      <c r="FVQ94" s="316"/>
      <c r="FVR94" s="316"/>
      <c r="FVS94" s="316"/>
      <c r="FVT94" s="316"/>
      <c r="FVU94" s="316"/>
      <c r="FVV94" s="316"/>
      <c r="FVW94" s="316"/>
      <c r="FVX94" s="316"/>
      <c r="FVY94" s="316"/>
      <c r="FVZ94" s="139"/>
      <c r="FWA94" s="316"/>
      <c r="FWB94" s="316"/>
      <c r="FWC94" s="316"/>
      <c r="FWD94" s="316"/>
      <c r="FWE94" s="316"/>
      <c r="FWF94" s="316"/>
      <c r="FWG94" s="316"/>
      <c r="FWH94" s="316"/>
      <c r="FWI94" s="316"/>
      <c r="FWJ94" s="316"/>
      <c r="FWK94" s="139"/>
      <c r="FWL94" s="316"/>
      <c r="FWM94" s="316"/>
      <c r="FWN94" s="316"/>
      <c r="FWO94" s="316"/>
      <c r="FWP94" s="316"/>
      <c r="FWQ94" s="316"/>
      <c r="FWR94" s="316"/>
      <c r="FWS94" s="316"/>
      <c r="FWT94" s="316"/>
      <c r="FWU94" s="316"/>
      <c r="FWV94" s="139"/>
      <c r="FWW94" s="316"/>
      <c r="FWX94" s="316"/>
      <c r="FWY94" s="316"/>
      <c r="FWZ94" s="316"/>
      <c r="FXA94" s="316"/>
      <c r="FXB94" s="316"/>
      <c r="FXC94" s="316"/>
      <c r="FXD94" s="316"/>
      <c r="FXE94" s="316"/>
      <c r="FXF94" s="316"/>
      <c r="FXG94" s="139"/>
      <c r="FXH94" s="316"/>
      <c r="FXI94" s="316"/>
      <c r="FXJ94" s="316"/>
      <c r="FXK94" s="316"/>
      <c r="FXL94" s="316"/>
      <c r="FXM94" s="316"/>
      <c r="FXN94" s="316"/>
      <c r="FXO94" s="316"/>
      <c r="FXP94" s="316"/>
      <c r="FXQ94" s="316"/>
      <c r="FXR94" s="139"/>
      <c r="FXS94" s="316"/>
      <c r="FXT94" s="316"/>
      <c r="FXU94" s="316"/>
      <c r="FXV94" s="316"/>
      <c r="FXW94" s="316"/>
      <c r="FXX94" s="316"/>
      <c r="FXY94" s="316"/>
      <c r="FXZ94" s="316"/>
      <c r="FYA94" s="316"/>
      <c r="FYB94" s="316"/>
      <c r="FYC94" s="139"/>
      <c r="FYD94" s="316"/>
      <c r="FYE94" s="316"/>
      <c r="FYF94" s="316"/>
      <c r="FYG94" s="316"/>
      <c r="FYH94" s="316"/>
      <c r="FYI94" s="316"/>
      <c r="FYJ94" s="316"/>
      <c r="FYK94" s="316"/>
      <c r="FYL94" s="316"/>
      <c r="FYM94" s="316"/>
      <c r="FYN94" s="139"/>
      <c r="FYO94" s="316"/>
      <c r="FYP94" s="316"/>
      <c r="FYQ94" s="316"/>
      <c r="FYR94" s="316"/>
      <c r="FYS94" s="316"/>
      <c r="FYT94" s="316"/>
      <c r="FYU94" s="316"/>
      <c r="FYV94" s="316"/>
      <c r="FYW94" s="316"/>
      <c r="FYX94" s="316"/>
      <c r="FYY94" s="139"/>
      <c r="FYZ94" s="316"/>
      <c r="FZA94" s="316"/>
      <c r="FZB94" s="316"/>
      <c r="FZC94" s="316"/>
      <c r="FZD94" s="316"/>
      <c r="FZE94" s="316"/>
      <c r="FZF94" s="316"/>
      <c r="FZG94" s="316"/>
      <c r="FZH94" s="316"/>
      <c r="FZI94" s="316"/>
      <c r="FZJ94" s="139"/>
      <c r="FZK94" s="316"/>
      <c r="FZL94" s="316"/>
      <c r="FZM94" s="316"/>
      <c r="FZN94" s="316"/>
      <c r="FZO94" s="316"/>
      <c r="FZP94" s="316"/>
      <c r="FZQ94" s="316"/>
      <c r="FZR94" s="316"/>
      <c r="FZS94" s="316"/>
      <c r="FZT94" s="316"/>
      <c r="FZU94" s="139"/>
      <c r="FZV94" s="316"/>
      <c r="FZW94" s="316"/>
      <c r="FZX94" s="316"/>
      <c r="FZY94" s="316"/>
      <c r="FZZ94" s="316"/>
      <c r="GAA94" s="316"/>
      <c r="GAB94" s="316"/>
      <c r="GAC94" s="316"/>
      <c r="GAD94" s="316"/>
      <c r="GAE94" s="316"/>
      <c r="GAF94" s="139"/>
      <c r="GAG94" s="316"/>
      <c r="GAH94" s="316"/>
      <c r="GAI94" s="316"/>
      <c r="GAJ94" s="316"/>
      <c r="GAK94" s="316"/>
      <c r="GAL94" s="316"/>
      <c r="GAM94" s="316"/>
      <c r="GAN94" s="316"/>
      <c r="GAO94" s="316"/>
      <c r="GAP94" s="316"/>
      <c r="GAQ94" s="139"/>
      <c r="GAR94" s="316"/>
      <c r="GAS94" s="316"/>
      <c r="GAT94" s="316"/>
      <c r="GAU94" s="316"/>
      <c r="GAV94" s="316"/>
      <c r="GAW94" s="316"/>
      <c r="GAX94" s="316"/>
      <c r="GAY94" s="316"/>
      <c r="GAZ94" s="316"/>
      <c r="GBA94" s="316"/>
      <c r="GBB94" s="139"/>
      <c r="GBC94" s="316"/>
      <c r="GBD94" s="316"/>
      <c r="GBE94" s="316"/>
      <c r="GBF94" s="316"/>
      <c r="GBG94" s="316"/>
      <c r="GBH94" s="316"/>
      <c r="GBI94" s="316"/>
      <c r="GBJ94" s="316"/>
      <c r="GBK94" s="316"/>
      <c r="GBL94" s="316"/>
      <c r="GBM94" s="139"/>
      <c r="GBN94" s="316"/>
      <c r="GBO94" s="316"/>
      <c r="GBP94" s="316"/>
      <c r="GBQ94" s="316"/>
      <c r="GBR94" s="316"/>
      <c r="GBS94" s="316"/>
      <c r="GBT94" s="316"/>
      <c r="GBU94" s="316"/>
      <c r="GBV94" s="316"/>
      <c r="GBW94" s="316"/>
      <c r="GBX94" s="139"/>
      <c r="GBY94" s="316"/>
      <c r="GBZ94" s="316"/>
      <c r="GCA94" s="316"/>
      <c r="GCB94" s="316"/>
      <c r="GCC94" s="316"/>
      <c r="GCD94" s="316"/>
      <c r="GCE94" s="316"/>
      <c r="GCF94" s="316"/>
      <c r="GCG94" s="316"/>
      <c r="GCH94" s="316"/>
      <c r="GCI94" s="139"/>
      <c r="GCJ94" s="316"/>
      <c r="GCK94" s="316"/>
      <c r="GCL94" s="316"/>
      <c r="GCM94" s="316"/>
      <c r="GCN94" s="316"/>
      <c r="GCO94" s="316"/>
      <c r="GCP94" s="316"/>
      <c r="GCQ94" s="316"/>
      <c r="GCR94" s="316"/>
      <c r="GCS94" s="316"/>
      <c r="GCT94" s="139"/>
      <c r="GCU94" s="316"/>
      <c r="GCV94" s="316"/>
      <c r="GCW94" s="316"/>
      <c r="GCX94" s="316"/>
      <c r="GCY94" s="316"/>
      <c r="GCZ94" s="316"/>
      <c r="GDA94" s="316"/>
      <c r="GDB94" s="316"/>
      <c r="GDC94" s="316"/>
      <c r="GDD94" s="316"/>
      <c r="GDE94" s="139"/>
      <c r="GDF94" s="316"/>
      <c r="GDG94" s="316"/>
      <c r="GDH94" s="316"/>
      <c r="GDI94" s="316"/>
      <c r="GDJ94" s="316"/>
      <c r="GDK94" s="316"/>
      <c r="GDL94" s="316"/>
      <c r="GDM94" s="316"/>
      <c r="GDN94" s="316"/>
      <c r="GDO94" s="316"/>
      <c r="GDP94" s="139"/>
      <c r="GDQ94" s="316"/>
      <c r="GDR94" s="316"/>
      <c r="GDS94" s="316"/>
      <c r="GDT94" s="316"/>
      <c r="GDU94" s="316"/>
      <c r="GDV94" s="316"/>
      <c r="GDW94" s="316"/>
      <c r="GDX94" s="316"/>
      <c r="GDY94" s="316"/>
      <c r="GDZ94" s="316"/>
      <c r="GEA94" s="139"/>
      <c r="GEB94" s="316"/>
      <c r="GEC94" s="316"/>
      <c r="GED94" s="316"/>
      <c r="GEE94" s="316"/>
      <c r="GEF94" s="316"/>
      <c r="GEG94" s="316"/>
      <c r="GEH94" s="316"/>
      <c r="GEI94" s="316"/>
      <c r="GEJ94" s="316"/>
      <c r="GEK94" s="316"/>
      <c r="GEL94" s="139"/>
      <c r="GEM94" s="316"/>
      <c r="GEN94" s="316"/>
      <c r="GEO94" s="316"/>
      <c r="GEP94" s="316"/>
      <c r="GEQ94" s="316"/>
      <c r="GER94" s="316"/>
      <c r="GES94" s="316"/>
      <c r="GET94" s="316"/>
      <c r="GEU94" s="316"/>
      <c r="GEV94" s="316"/>
      <c r="GEW94" s="139"/>
      <c r="GEX94" s="316"/>
      <c r="GEY94" s="316"/>
      <c r="GEZ94" s="316"/>
      <c r="GFA94" s="316"/>
      <c r="GFB94" s="316"/>
      <c r="GFC94" s="316"/>
      <c r="GFD94" s="316"/>
      <c r="GFE94" s="316"/>
      <c r="GFF94" s="316"/>
      <c r="GFG94" s="316"/>
      <c r="GFH94" s="139"/>
      <c r="GFI94" s="316"/>
      <c r="GFJ94" s="316"/>
      <c r="GFK94" s="316"/>
      <c r="GFL94" s="316"/>
      <c r="GFM94" s="316"/>
      <c r="GFN94" s="316"/>
      <c r="GFO94" s="316"/>
      <c r="GFP94" s="316"/>
      <c r="GFQ94" s="316"/>
      <c r="GFR94" s="316"/>
      <c r="GFS94" s="139"/>
      <c r="GFT94" s="316"/>
      <c r="GFU94" s="316"/>
      <c r="GFV94" s="316"/>
      <c r="GFW94" s="316"/>
      <c r="GFX94" s="316"/>
      <c r="GFY94" s="316"/>
      <c r="GFZ94" s="316"/>
      <c r="GGA94" s="316"/>
      <c r="GGB94" s="316"/>
      <c r="GGC94" s="316"/>
      <c r="GGD94" s="139"/>
      <c r="GGE94" s="316"/>
      <c r="GGF94" s="316"/>
      <c r="GGG94" s="316"/>
      <c r="GGH94" s="316"/>
      <c r="GGI94" s="316"/>
      <c r="GGJ94" s="316"/>
      <c r="GGK94" s="316"/>
      <c r="GGL94" s="316"/>
      <c r="GGM94" s="316"/>
      <c r="GGN94" s="316"/>
      <c r="GGO94" s="139"/>
      <c r="GGP94" s="316"/>
      <c r="GGQ94" s="316"/>
      <c r="GGR94" s="316"/>
      <c r="GGS94" s="316"/>
      <c r="GGT94" s="316"/>
      <c r="GGU94" s="316"/>
      <c r="GGV94" s="316"/>
      <c r="GGW94" s="316"/>
      <c r="GGX94" s="316"/>
      <c r="GGY94" s="316"/>
      <c r="GGZ94" s="139"/>
      <c r="GHA94" s="316"/>
      <c r="GHB94" s="316"/>
      <c r="GHC94" s="316"/>
      <c r="GHD94" s="316"/>
      <c r="GHE94" s="316"/>
      <c r="GHF94" s="316"/>
      <c r="GHG94" s="316"/>
      <c r="GHH94" s="316"/>
      <c r="GHI94" s="316"/>
      <c r="GHJ94" s="316"/>
      <c r="GHK94" s="139"/>
      <c r="GHL94" s="316"/>
      <c r="GHM94" s="316"/>
      <c r="GHN94" s="316"/>
      <c r="GHO94" s="316"/>
      <c r="GHP94" s="316"/>
      <c r="GHQ94" s="316"/>
      <c r="GHR94" s="316"/>
      <c r="GHS94" s="316"/>
      <c r="GHT94" s="316"/>
      <c r="GHU94" s="316"/>
      <c r="GHV94" s="139"/>
      <c r="GHW94" s="316"/>
      <c r="GHX94" s="316"/>
      <c r="GHY94" s="316"/>
      <c r="GHZ94" s="316"/>
      <c r="GIA94" s="316"/>
      <c r="GIB94" s="316"/>
      <c r="GIC94" s="316"/>
      <c r="GID94" s="316"/>
      <c r="GIE94" s="316"/>
      <c r="GIF94" s="316"/>
      <c r="GIG94" s="139"/>
      <c r="GIH94" s="316"/>
      <c r="GII94" s="316"/>
      <c r="GIJ94" s="316"/>
      <c r="GIK94" s="316"/>
      <c r="GIL94" s="316"/>
      <c r="GIM94" s="316"/>
      <c r="GIN94" s="316"/>
      <c r="GIO94" s="316"/>
      <c r="GIP94" s="316"/>
      <c r="GIQ94" s="316"/>
      <c r="GIR94" s="139"/>
      <c r="GIS94" s="316"/>
      <c r="GIT94" s="316"/>
      <c r="GIU94" s="316"/>
      <c r="GIV94" s="316"/>
      <c r="GIW94" s="316"/>
      <c r="GIX94" s="316"/>
      <c r="GIY94" s="316"/>
      <c r="GIZ94" s="316"/>
      <c r="GJA94" s="316"/>
      <c r="GJB94" s="316"/>
      <c r="GJC94" s="139"/>
      <c r="GJD94" s="316"/>
      <c r="GJE94" s="316"/>
      <c r="GJF94" s="316"/>
      <c r="GJG94" s="316"/>
      <c r="GJH94" s="316"/>
      <c r="GJI94" s="316"/>
      <c r="GJJ94" s="316"/>
      <c r="GJK94" s="316"/>
      <c r="GJL94" s="316"/>
      <c r="GJM94" s="316"/>
      <c r="GJN94" s="139"/>
      <c r="GJO94" s="316"/>
      <c r="GJP94" s="316"/>
      <c r="GJQ94" s="316"/>
      <c r="GJR94" s="316"/>
      <c r="GJS94" s="316"/>
      <c r="GJT94" s="316"/>
      <c r="GJU94" s="316"/>
      <c r="GJV94" s="316"/>
      <c r="GJW94" s="316"/>
      <c r="GJX94" s="316"/>
      <c r="GJY94" s="139"/>
      <c r="GJZ94" s="316"/>
      <c r="GKA94" s="316"/>
      <c r="GKB94" s="316"/>
      <c r="GKC94" s="316"/>
      <c r="GKD94" s="316"/>
      <c r="GKE94" s="316"/>
      <c r="GKF94" s="316"/>
      <c r="GKG94" s="316"/>
      <c r="GKH94" s="316"/>
      <c r="GKI94" s="316"/>
      <c r="GKJ94" s="139"/>
      <c r="GKK94" s="316"/>
      <c r="GKL94" s="316"/>
      <c r="GKM94" s="316"/>
      <c r="GKN94" s="316"/>
      <c r="GKO94" s="316"/>
      <c r="GKP94" s="316"/>
      <c r="GKQ94" s="316"/>
      <c r="GKR94" s="316"/>
      <c r="GKS94" s="316"/>
      <c r="GKT94" s="316"/>
      <c r="GKU94" s="139"/>
      <c r="GKV94" s="316"/>
      <c r="GKW94" s="316"/>
      <c r="GKX94" s="316"/>
      <c r="GKY94" s="316"/>
      <c r="GKZ94" s="316"/>
      <c r="GLA94" s="316"/>
      <c r="GLB94" s="316"/>
      <c r="GLC94" s="316"/>
      <c r="GLD94" s="316"/>
      <c r="GLE94" s="316"/>
      <c r="GLF94" s="139"/>
      <c r="GLG94" s="316"/>
      <c r="GLH94" s="316"/>
      <c r="GLI94" s="316"/>
      <c r="GLJ94" s="316"/>
      <c r="GLK94" s="316"/>
      <c r="GLL94" s="316"/>
      <c r="GLM94" s="316"/>
      <c r="GLN94" s="316"/>
      <c r="GLO94" s="316"/>
      <c r="GLP94" s="316"/>
      <c r="GLQ94" s="139"/>
      <c r="GLR94" s="316"/>
      <c r="GLS94" s="316"/>
      <c r="GLT94" s="316"/>
      <c r="GLU94" s="316"/>
      <c r="GLV94" s="316"/>
      <c r="GLW94" s="316"/>
      <c r="GLX94" s="316"/>
      <c r="GLY94" s="316"/>
      <c r="GLZ94" s="316"/>
      <c r="GMA94" s="316"/>
      <c r="GMB94" s="139"/>
      <c r="GMC94" s="316"/>
      <c r="GMD94" s="316"/>
      <c r="GME94" s="316"/>
      <c r="GMF94" s="316"/>
      <c r="GMG94" s="316"/>
      <c r="GMH94" s="316"/>
      <c r="GMI94" s="316"/>
      <c r="GMJ94" s="316"/>
      <c r="GMK94" s="316"/>
      <c r="GML94" s="316"/>
      <c r="GMM94" s="139"/>
      <c r="GMN94" s="316"/>
      <c r="GMO94" s="316"/>
      <c r="GMP94" s="316"/>
      <c r="GMQ94" s="316"/>
      <c r="GMR94" s="316"/>
      <c r="GMS94" s="316"/>
      <c r="GMT94" s="316"/>
      <c r="GMU94" s="316"/>
      <c r="GMV94" s="316"/>
      <c r="GMW94" s="316"/>
      <c r="GMX94" s="139"/>
      <c r="GMY94" s="316"/>
      <c r="GMZ94" s="316"/>
      <c r="GNA94" s="316"/>
      <c r="GNB94" s="316"/>
      <c r="GNC94" s="316"/>
      <c r="GND94" s="316"/>
      <c r="GNE94" s="316"/>
      <c r="GNF94" s="316"/>
      <c r="GNG94" s="316"/>
      <c r="GNH94" s="316"/>
      <c r="GNI94" s="139"/>
      <c r="GNJ94" s="316"/>
      <c r="GNK94" s="316"/>
      <c r="GNL94" s="316"/>
      <c r="GNM94" s="316"/>
      <c r="GNN94" s="316"/>
      <c r="GNO94" s="316"/>
      <c r="GNP94" s="316"/>
      <c r="GNQ94" s="316"/>
      <c r="GNR94" s="316"/>
      <c r="GNS94" s="316"/>
      <c r="GNT94" s="139"/>
      <c r="GNU94" s="316"/>
      <c r="GNV94" s="316"/>
      <c r="GNW94" s="316"/>
      <c r="GNX94" s="316"/>
      <c r="GNY94" s="316"/>
      <c r="GNZ94" s="316"/>
      <c r="GOA94" s="316"/>
      <c r="GOB94" s="316"/>
      <c r="GOC94" s="316"/>
      <c r="GOD94" s="316"/>
      <c r="GOE94" s="139"/>
      <c r="GOF94" s="316"/>
      <c r="GOG94" s="316"/>
      <c r="GOH94" s="316"/>
      <c r="GOI94" s="316"/>
      <c r="GOJ94" s="316"/>
      <c r="GOK94" s="316"/>
      <c r="GOL94" s="316"/>
      <c r="GOM94" s="316"/>
      <c r="GON94" s="316"/>
      <c r="GOO94" s="316"/>
      <c r="GOP94" s="139"/>
      <c r="GOQ94" s="316"/>
      <c r="GOR94" s="316"/>
      <c r="GOS94" s="316"/>
      <c r="GOT94" s="316"/>
      <c r="GOU94" s="316"/>
      <c r="GOV94" s="316"/>
      <c r="GOW94" s="316"/>
      <c r="GOX94" s="316"/>
      <c r="GOY94" s="316"/>
      <c r="GOZ94" s="316"/>
      <c r="GPA94" s="139"/>
      <c r="GPB94" s="316"/>
      <c r="GPC94" s="316"/>
      <c r="GPD94" s="316"/>
      <c r="GPE94" s="316"/>
      <c r="GPF94" s="316"/>
      <c r="GPG94" s="316"/>
      <c r="GPH94" s="316"/>
      <c r="GPI94" s="316"/>
      <c r="GPJ94" s="316"/>
      <c r="GPK94" s="316"/>
      <c r="GPL94" s="139"/>
      <c r="GPM94" s="316"/>
      <c r="GPN94" s="316"/>
      <c r="GPO94" s="316"/>
      <c r="GPP94" s="316"/>
      <c r="GPQ94" s="316"/>
      <c r="GPR94" s="316"/>
      <c r="GPS94" s="316"/>
      <c r="GPT94" s="316"/>
      <c r="GPU94" s="316"/>
      <c r="GPV94" s="316"/>
      <c r="GPW94" s="139"/>
      <c r="GPX94" s="316"/>
      <c r="GPY94" s="316"/>
      <c r="GPZ94" s="316"/>
      <c r="GQA94" s="316"/>
      <c r="GQB94" s="316"/>
      <c r="GQC94" s="316"/>
      <c r="GQD94" s="316"/>
      <c r="GQE94" s="316"/>
      <c r="GQF94" s="316"/>
      <c r="GQG94" s="316"/>
      <c r="GQH94" s="139"/>
      <c r="GQI94" s="316"/>
      <c r="GQJ94" s="316"/>
      <c r="GQK94" s="316"/>
      <c r="GQL94" s="316"/>
      <c r="GQM94" s="316"/>
      <c r="GQN94" s="316"/>
      <c r="GQO94" s="316"/>
      <c r="GQP94" s="316"/>
      <c r="GQQ94" s="316"/>
      <c r="GQR94" s="316"/>
      <c r="GQS94" s="139"/>
      <c r="GQT94" s="316"/>
      <c r="GQU94" s="316"/>
      <c r="GQV94" s="316"/>
      <c r="GQW94" s="316"/>
      <c r="GQX94" s="316"/>
      <c r="GQY94" s="316"/>
      <c r="GQZ94" s="316"/>
      <c r="GRA94" s="316"/>
      <c r="GRB94" s="316"/>
      <c r="GRC94" s="316"/>
      <c r="GRD94" s="139"/>
      <c r="GRE94" s="316"/>
      <c r="GRF94" s="316"/>
      <c r="GRG94" s="316"/>
      <c r="GRH94" s="316"/>
      <c r="GRI94" s="316"/>
      <c r="GRJ94" s="316"/>
      <c r="GRK94" s="316"/>
      <c r="GRL94" s="316"/>
      <c r="GRM94" s="316"/>
      <c r="GRN94" s="316"/>
      <c r="GRO94" s="139"/>
      <c r="GRP94" s="316"/>
      <c r="GRQ94" s="316"/>
      <c r="GRR94" s="316"/>
      <c r="GRS94" s="316"/>
      <c r="GRT94" s="316"/>
      <c r="GRU94" s="316"/>
      <c r="GRV94" s="316"/>
      <c r="GRW94" s="316"/>
      <c r="GRX94" s="316"/>
      <c r="GRY94" s="316"/>
      <c r="GRZ94" s="139"/>
      <c r="GSA94" s="316"/>
      <c r="GSB94" s="316"/>
      <c r="GSC94" s="316"/>
      <c r="GSD94" s="316"/>
      <c r="GSE94" s="316"/>
      <c r="GSF94" s="316"/>
      <c r="GSG94" s="316"/>
      <c r="GSH94" s="316"/>
      <c r="GSI94" s="316"/>
      <c r="GSJ94" s="316"/>
      <c r="GSK94" s="139"/>
      <c r="GSL94" s="316"/>
      <c r="GSM94" s="316"/>
      <c r="GSN94" s="316"/>
      <c r="GSO94" s="316"/>
      <c r="GSP94" s="316"/>
      <c r="GSQ94" s="316"/>
      <c r="GSR94" s="316"/>
      <c r="GSS94" s="316"/>
      <c r="GST94" s="316"/>
      <c r="GSU94" s="316"/>
      <c r="GSV94" s="139"/>
      <c r="GSW94" s="316"/>
      <c r="GSX94" s="316"/>
      <c r="GSY94" s="316"/>
      <c r="GSZ94" s="316"/>
      <c r="GTA94" s="316"/>
      <c r="GTB94" s="316"/>
      <c r="GTC94" s="316"/>
      <c r="GTD94" s="316"/>
      <c r="GTE94" s="316"/>
      <c r="GTF94" s="316"/>
      <c r="GTG94" s="139"/>
      <c r="GTH94" s="316"/>
      <c r="GTI94" s="316"/>
      <c r="GTJ94" s="316"/>
      <c r="GTK94" s="316"/>
      <c r="GTL94" s="316"/>
      <c r="GTM94" s="316"/>
      <c r="GTN94" s="316"/>
      <c r="GTO94" s="316"/>
      <c r="GTP94" s="316"/>
      <c r="GTQ94" s="316"/>
      <c r="GTR94" s="139"/>
      <c r="GTS94" s="316"/>
      <c r="GTT94" s="316"/>
      <c r="GTU94" s="316"/>
      <c r="GTV94" s="316"/>
      <c r="GTW94" s="316"/>
      <c r="GTX94" s="316"/>
      <c r="GTY94" s="316"/>
      <c r="GTZ94" s="316"/>
      <c r="GUA94" s="316"/>
      <c r="GUB94" s="316"/>
      <c r="GUC94" s="139"/>
      <c r="GUD94" s="316"/>
      <c r="GUE94" s="316"/>
      <c r="GUF94" s="316"/>
      <c r="GUG94" s="316"/>
      <c r="GUH94" s="316"/>
      <c r="GUI94" s="316"/>
      <c r="GUJ94" s="316"/>
      <c r="GUK94" s="316"/>
      <c r="GUL94" s="316"/>
      <c r="GUM94" s="316"/>
      <c r="GUN94" s="139"/>
      <c r="GUO94" s="316"/>
      <c r="GUP94" s="316"/>
      <c r="GUQ94" s="316"/>
      <c r="GUR94" s="316"/>
      <c r="GUS94" s="316"/>
      <c r="GUT94" s="316"/>
      <c r="GUU94" s="316"/>
      <c r="GUV94" s="316"/>
      <c r="GUW94" s="316"/>
      <c r="GUX94" s="316"/>
      <c r="GUY94" s="139"/>
      <c r="GUZ94" s="316"/>
      <c r="GVA94" s="316"/>
      <c r="GVB94" s="316"/>
      <c r="GVC94" s="316"/>
      <c r="GVD94" s="316"/>
      <c r="GVE94" s="316"/>
      <c r="GVF94" s="316"/>
      <c r="GVG94" s="316"/>
      <c r="GVH94" s="316"/>
      <c r="GVI94" s="316"/>
      <c r="GVJ94" s="139"/>
      <c r="GVK94" s="316"/>
      <c r="GVL94" s="316"/>
      <c r="GVM94" s="316"/>
      <c r="GVN94" s="316"/>
      <c r="GVO94" s="316"/>
      <c r="GVP94" s="316"/>
      <c r="GVQ94" s="316"/>
      <c r="GVR94" s="316"/>
      <c r="GVS94" s="316"/>
      <c r="GVT94" s="316"/>
      <c r="GVU94" s="139"/>
      <c r="GVV94" s="316"/>
      <c r="GVW94" s="316"/>
      <c r="GVX94" s="316"/>
      <c r="GVY94" s="316"/>
      <c r="GVZ94" s="316"/>
      <c r="GWA94" s="316"/>
      <c r="GWB94" s="316"/>
      <c r="GWC94" s="316"/>
      <c r="GWD94" s="316"/>
      <c r="GWE94" s="316"/>
      <c r="GWF94" s="139"/>
      <c r="GWG94" s="316"/>
      <c r="GWH94" s="316"/>
      <c r="GWI94" s="316"/>
      <c r="GWJ94" s="316"/>
      <c r="GWK94" s="316"/>
      <c r="GWL94" s="316"/>
      <c r="GWM94" s="316"/>
      <c r="GWN94" s="316"/>
      <c r="GWO94" s="316"/>
      <c r="GWP94" s="316"/>
      <c r="GWQ94" s="139"/>
      <c r="GWR94" s="316"/>
      <c r="GWS94" s="316"/>
      <c r="GWT94" s="316"/>
      <c r="GWU94" s="316"/>
      <c r="GWV94" s="316"/>
      <c r="GWW94" s="316"/>
      <c r="GWX94" s="316"/>
      <c r="GWY94" s="316"/>
      <c r="GWZ94" s="316"/>
      <c r="GXA94" s="316"/>
      <c r="GXB94" s="139"/>
      <c r="GXC94" s="316"/>
      <c r="GXD94" s="316"/>
      <c r="GXE94" s="316"/>
      <c r="GXF94" s="316"/>
      <c r="GXG94" s="316"/>
      <c r="GXH94" s="316"/>
      <c r="GXI94" s="316"/>
      <c r="GXJ94" s="316"/>
      <c r="GXK94" s="316"/>
      <c r="GXL94" s="316"/>
      <c r="GXM94" s="139"/>
      <c r="GXN94" s="316"/>
      <c r="GXO94" s="316"/>
      <c r="GXP94" s="316"/>
      <c r="GXQ94" s="316"/>
      <c r="GXR94" s="316"/>
      <c r="GXS94" s="316"/>
      <c r="GXT94" s="316"/>
      <c r="GXU94" s="316"/>
      <c r="GXV94" s="316"/>
      <c r="GXW94" s="316"/>
      <c r="GXX94" s="139"/>
      <c r="GXY94" s="316"/>
      <c r="GXZ94" s="316"/>
      <c r="GYA94" s="316"/>
      <c r="GYB94" s="316"/>
      <c r="GYC94" s="316"/>
      <c r="GYD94" s="316"/>
      <c r="GYE94" s="316"/>
      <c r="GYF94" s="316"/>
      <c r="GYG94" s="316"/>
      <c r="GYH94" s="316"/>
      <c r="GYI94" s="139"/>
      <c r="GYJ94" s="316"/>
      <c r="GYK94" s="316"/>
      <c r="GYL94" s="316"/>
      <c r="GYM94" s="316"/>
      <c r="GYN94" s="316"/>
      <c r="GYO94" s="316"/>
      <c r="GYP94" s="316"/>
      <c r="GYQ94" s="316"/>
      <c r="GYR94" s="316"/>
      <c r="GYS94" s="316"/>
      <c r="GYT94" s="139"/>
      <c r="GYU94" s="316"/>
      <c r="GYV94" s="316"/>
      <c r="GYW94" s="316"/>
      <c r="GYX94" s="316"/>
      <c r="GYY94" s="316"/>
      <c r="GYZ94" s="316"/>
      <c r="GZA94" s="316"/>
      <c r="GZB94" s="316"/>
      <c r="GZC94" s="316"/>
      <c r="GZD94" s="316"/>
      <c r="GZE94" s="139"/>
      <c r="GZF94" s="316"/>
      <c r="GZG94" s="316"/>
      <c r="GZH94" s="316"/>
      <c r="GZI94" s="316"/>
      <c r="GZJ94" s="316"/>
      <c r="GZK94" s="316"/>
      <c r="GZL94" s="316"/>
      <c r="GZM94" s="316"/>
      <c r="GZN94" s="316"/>
      <c r="GZO94" s="316"/>
      <c r="GZP94" s="139"/>
      <c r="GZQ94" s="316"/>
      <c r="GZR94" s="316"/>
      <c r="GZS94" s="316"/>
      <c r="GZT94" s="316"/>
      <c r="GZU94" s="316"/>
      <c r="GZV94" s="316"/>
      <c r="GZW94" s="316"/>
      <c r="GZX94" s="316"/>
      <c r="GZY94" s="316"/>
      <c r="GZZ94" s="316"/>
      <c r="HAA94" s="139"/>
      <c r="HAB94" s="316"/>
      <c r="HAC94" s="316"/>
      <c r="HAD94" s="316"/>
      <c r="HAE94" s="316"/>
      <c r="HAF94" s="316"/>
      <c r="HAG94" s="316"/>
      <c r="HAH94" s="316"/>
      <c r="HAI94" s="316"/>
      <c r="HAJ94" s="316"/>
      <c r="HAK94" s="316"/>
      <c r="HAL94" s="139"/>
      <c r="HAM94" s="316"/>
      <c r="HAN94" s="316"/>
      <c r="HAO94" s="316"/>
      <c r="HAP94" s="316"/>
      <c r="HAQ94" s="316"/>
      <c r="HAR94" s="316"/>
      <c r="HAS94" s="316"/>
      <c r="HAT94" s="316"/>
      <c r="HAU94" s="316"/>
      <c r="HAV94" s="316"/>
      <c r="HAW94" s="139"/>
      <c r="HAX94" s="316"/>
      <c r="HAY94" s="316"/>
      <c r="HAZ94" s="316"/>
      <c r="HBA94" s="316"/>
      <c r="HBB94" s="316"/>
      <c r="HBC94" s="316"/>
      <c r="HBD94" s="316"/>
      <c r="HBE94" s="316"/>
      <c r="HBF94" s="316"/>
      <c r="HBG94" s="316"/>
      <c r="HBH94" s="139"/>
      <c r="HBI94" s="316"/>
      <c r="HBJ94" s="316"/>
      <c r="HBK94" s="316"/>
      <c r="HBL94" s="316"/>
      <c r="HBM94" s="316"/>
      <c r="HBN94" s="316"/>
      <c r="HBO94" s="316"/>
      <c r="HBP94" s="316"/>
      <c r="HBQ94" s="316"/>
      <c r="HBR94" s="316"/>
      <c r="HBS94" s="139"/>
      <c r="HBT94" s="316"/>
      <c r="HBU94" s="316"/>
      <c r="HBV94" s="316"/>
      <c r="HBW94" s="316"/>
      <c r="HBX94" s="316"/>
      <c r="HBY94" s="316"/>
      <c r="HBZ94" s="316"/>
      <c r="HCA94" s="316"/>
      <c r="HCB94" s="316"/>
      <c r="HCC94" s="316"/>
      <c r="HCD94" s="139"/>
      <c r="HCE94" s="316"/>
      <c r="HCF94" s="316"/>
      <c r="HCG94" s="316"/>
      <c r="HCH94" s="316"/>
      <c r="HCI94" s="316"/>
      <c r="HCJ94" s="316"/>
      <c r="HCK94" s="316"/>
      <c r="HCL94" s="316"/>
      <c r="HCM94" s="316"/>
      <c r="HCN94" s="316"/>
      <c r="HCO94" s="139"/>
      <c r="HCP94" s="316"/>
      <c r="HCQ94" s="316"/>
      <c r="HCR94" s="316"/>
      <c r="HCS94" s="316"/>
      <c r="HCT94" s="316"/>
      <c r="HCU94" s="316"/>
      <c r="HCV94" s="316"/>
      <c r="HCW94" s="316"/>
      <c r="HCX94" s="316"/>
      <c r="HCY94" s="316"/>
      <c r="HCZ94" s="139"/>
      <c r="HDA94" s="316"/>
      <c r="HDB94" s="316"/>
      <c r="HDC94" s="316"/>
      <c r="HDD94" s="316"/>
      <c r="HDE94" s="316"/>
      <c r="HDF94" s="316"/>
      <c r="HDG94" s="316"/>
      <c r="HDH94" s="316"/>
      <c r="HDI94" s="316"/>
      <c r="HDJ94" s="316"/>
      <c r="HDK94" s="139"/>
      <c r="HDL94" s="316"/>
      <c r="HDM94" s="316"/>
      <c r="HDN94" s="316"/>
      <c r="HDO94" s="316"/>
      <c r="HDP94" s="316"/>
      <c r="HDQ94" s="316"/>
      <c r="HDR94" s="316"/>
      <c r="HDS94" s="316"/>
      <c r="HDT94" s="316"/>
      <c r="HDU94" s="316"/>
      <c r="HDV94" s="139"/>
      <c r="HDW94" s="316"/>
      <c r="HDX94" s="316"/>
      <c r="HDY94" s="316"/>
      <c r="HDZ94" s="316"/>
      <c r="HEA94" s="316"/>
      <c r="HEB94" s="316"/>
      <c r="HEC94" s="316"/>
      <c r="HED94" s="316"/>
      <c r="HEE94" s="316"/>
      <c r="HEF94" s="316"/>
      <c r="HEG94" s="139"/>
      <c r="HEH94" s="316"/>
      <c r="HEI94" s="316"/>
      <c r="HEJ94" s="316"/>
      <c r="HEK94" s="316"/>
      <c r="HEL94" s="316"/>
      <c r="HEM94" s="316"/>
      <c r="HEN94" s="316"/>
      <c r="HEO94" s="316"/>
      <c r="HEP94" s="316"/>
      <c r="HEQ94" s="316"/>
      <c r="HER94" s="139"/>
      <c r="HES94" s="316"/>
      <c r="HET94" s="316"/>
      <c r="HEU94" s="316"/>
      <c r="HEV94" s="316"/>
      <c r="HEW94" s="316"/>
      <c r="HEX94" s="316"/>
      <c r="HEY94" s="316"/>
      <c r="HEZ94" s="316"/>
      <c r="HFA94" s="316"/>
      <c r="HFB94" s="316"/>
      <c r="HFC94" s="139"/>
      <c r="HFD94" s="316"/>
      <c r="HFE94" s="316"/>
      <c r="HFF94" s="316"/>
      <c r="HFG94" s="316"/>
      <c r="HFH94" s="316"/>
      <c r="HFI94" s="316"/>
      <c r="HFJ94" s="316"/>
      <c r="HFK94" s="316"/>
      <c r="HFL94" s="316"/>
      <c r="HFM94" s="316"/>
      <c r="HFN94" s="139"/>
      <c r="HFO94" s="316"/>
      <c r="HFP94" s="316"/>
      <c r="HFQ94" s="316"/>
      <c r="HFR94" s="316"/>
      <c r="HFS94" s="316"/>
      <c r="HFT94" s="316"/>
      <c r="HFU94" s="316"/>
      <c r="HFV94" s="316"/>
      <c r="HFW94" s="316"/>
      <c r="HFX94" s="316"/>
      <c r="HFY94" s="139"/>
      <c r="HFZ94" s="316"/>
      <c r="HGA94" s="316"/>
      <c r="HGB94" s="316"/>
      <c r="HGC94" s="316"/>
      <c r="HGD94" s="316"/>
      <c r="HGE94" s="316"/>
      <c r="HGF94" s="316"/>
      <c r="HGG94" s="316"/>
      <c r="HGH94" s="316"/>
      <c r="HGI94" s="316"/>
      <c r="HGJ94" s="139"/>
      <c r="HGK94" s="316"/>
      <c r="HGL94" s="316"/>
      <c r="HGM94" s="316"/>
      <c r="HGN94" s="316"/>
      <c r="HGO94" s="316"/>
      <c r="HGP94" s="316"/>
      <c r="HGQ94" s="316"/>
      <c r="HGR94" s="316"/>
      <c r="HGS94" s="316"/>
      <c r="HGT94" s="316"/>
      <c r="HGU94" s="139"/>
      <c r="HGV94" s="316"/>
      <c r="HGW94" s="316"/>
      <c r="HGX94" s="316"/>
      <c r="HGY94" s="316"/>
      <c r="HGZ94" s="316"/>
      <c r="HHA94" s="316"/>
      <c r="HHB94" s="316"/>
      <c r="HHC94" s="316"/>
      <c r="HHD94" s="316"/>
      <c r="HHE94" s="316"/>
      <c r="HHF94" s="139"/>
      <c r="HHG94" s="316"/>
      <c r="HHH94" s="316"/>
      <c r="HHI94" s="316"/>
      <c r="HHJ94" s="316"/>
      <c r="HHK94" s="316"/>
      <c r="HHL94" s="316"/>
      <c r="HHM94" s="316"/>
      <c r="HHN94" s="316"/>
      <c r="HHO94" s="316"/>
      <c r="HHP94" s="316"/>
      <c r="HHQ94" s="139"/>
      <c r="HHR94" s="316"/>
      <c r="HHS94" s="316"/>
      <c r="HHT94" s="316"/>
      <c r="HHU94" s="316"/>
      <c r="HHV94" s="316"/>
      <c r="HHW94" s="316"/>
      <c r="HHX94" s="316"/>
      <c r="HHY94" s="316"/>
      <c r="HHZ94" s="316"/>
      <c r="HIA94" s="316"/>
      <c r="HIB94" s="139"/>
      <c r="HIC94" s="316"/>
      <c r="HID94" s="316"/>
      <c r="HIE94" s="316"/>
      <c r="HIF94" s="316"/>
      <c r="HIG94" s="316"/>
      <c r="HIH94" s="316"/>
      <c r="HII94" s="316"/>
      <c r="HIJ94" s="316"/>
      <c r="HIK94" s="316"/>
      <c r="HIL94" s="316"/>
      <c r="HIM94" s="139"/>
      <c r="HIN94" s="316"/>
      <c r="HIO94" s="316"/>
      <c r="HIP94" s="316"/>
      <c r="HIQ94" s="316"/>
      <c r="HIR94" s="316"/>
      <c r="HIS94" s="316"/>
      <c r="HIT94" s="316"/>
      <c r="HIU94" s="316"/>
      <c r="HIV94" s="316"/>
      <c r="HIW94" s="316"/>
      <c r="HIX94" s="139"/>
      <c r="HIY94" s="316"/>
      <c r="HIZ94" s="316"/>
      <c r="HJA94" s="316"/>
      <c r="HJB94" s="316"/>
      <c r="HJC94" s="316"/>
      <c r="HJD94" s="316"/>
      <c r="HJE94" s="316"/>
      <c r="HJF94" s="316"/>
      <c r="HJG94" s="316"/>
      <c r="HJH94" s="316"/>
      <c r="HJI94" s="139"/>
      <c r="HJJ94" s="316"/>
      <c r="HJK94" s="316"/>
      <c r="HJL94" s="316"/>
      <c r="HJM94" s="316"/>
      <c r="HJN94" s="316"/>
      <c r="HJO94" s="316"/>
      <c r="HJP94" s="316"/>
      <c r="HJQ94" s="316"/>
      <c r="HJR94" s="316"/>
      <c r="HJS94" s="316"/>
      <c r="HJT94" s="139"/>
      <c r="HJU94" s="316"/>
      <c r="HJV94" s="316"/>
      <c r="HJW94" s="316"/>
      <c r="HJX94" s="316"/>
      <c r="HJY94" s="316"/>
      <c r="HJZ94" s="316"/>
      <c r="HKA94" s="316"/>
      <c r="HKB94" s="316"/>
      <c r="HKC94" s="316"/>
      <c r="HKD94" s="316"/>
      <c r="HKE94" s="139"/>
      <c r="HKF94" s="316"/>
      <c r="HKG94" s="316"/>
      <c r="HKH94" s="316"/>
      <c r="HKI94" s="316"/>
      <c r="HKJ94" s="316"/>
      <c r="HKK94" s="316"/>
      <c r="HKL94" s="316"/>
      <c r="HKM94" s="316"/>
      <c r="HKN94" s="316"/>
      <c r="HKO94" s="316"/>
      <c r="HKP94" s="139"/>
      <c r="HKQ94" s="316"/>
      <c r="HKR94" s="316"/>
      <c r="HKS94" s="316"/>
      <c r="HKT94" s="316"/>
      <c r="HKU94" s="316"/>
      <c r="HKV94" s="316"/>
      <c r="HKW94" s="316"/>
      <c r="HKX94" s="316"/>
      <c r="HKY94" s="316"/>
      <c r="HKZ94" s="316"/>
      <c r="HLA94" s="139"/>
      <c r="HLB94" s="316"/>
      <c r="HLC94" s="316"/>
      <c r="HLD94" s="316"/>
      <c r="HLE94" s="316"/>
      <c r="HLF94" s="316"/>
      <c r="HLG94" s="316"/>
      <c r="HLH94" s="316"/>
      <c r="HLI94" s="316"/>
      <c r="HLJ94" s="316"/>
      <c r="HLK94" s="316"/>
      <c r="HLL94" s="139"/>
      <c r="HLM94" s="316"/>
      <c r="HLN94" s="316"/>
      <c r="HLO94" s="316"/>
      <c r="HLP94" s="316"/>
      <c r="HLQ94" s="316"/>
      <c r="HLR94" s="316"/>
      <c r="HLS94" s="316"/>
      <c r="HLT94" s="316"/>
      <c r="HLU94" s="316"/>
      <c r="HLV94" s="316"/>
      <c r="HLW94" s="139"/>
      <c r="HLX94" s="316"/>
      <c r="HLY94" s="316"/>
      <c r="HLZ94" s="316"/>
      <c r="HMA94" s="316"/>
      <c r="HMB94" s="316"/>
      <c r="HMC94" s="316"/>
      <c r="HMD94" s="316"/>
      <c r="HME94" s="316"/>
      <c r="HMF94" s="316"/>
      <c r="HMG94" s="316"/>
      <c r="HMH94" s="139"/>
      <c r="HMI94" s="316"/>
      <c r="HMJ94" s="316"/>
      <c r="HMK94" s="316"/>
      <c r="HML94" s="316"/>
      <c r="HMM94" s="316"/>
      <c r="HMN94" s="316"/>
      <c r="HMO94" s="316"/>
      <c r="HMP94" s="316"/>
      <c r="HMQ94" s="316"/>
      <c r="HMR94" s="316"/>
      <c r="HMS94" s="139"/>
      <c r="HMT94" s="316"/>
      <c r="HMU94" s="316"/>
      <c r="HMV94" s="316"/>
      <c r="HMW94" s="316"/>
      <c r="HMX94" s="316"/>
      <c r="HMY94" s="316"/>
      <c r="HMZ94" s="316"/>
      <c r="HNA94" s="316"/>
      <c r="HNB94" s="316"/>
      <c r="HNC94" s="316"/>
      <c r="HND94" s="139"/>
      <c r="HNE94" s="316"/>
      <c r="HNF94" s="316"/>
      <c r="HNG94" s="316"/>
      <c r="HNH94" s="316"/>
      <c r="HNI94" s="316"/>
      <c r="HNJ94" s="316"/>
      <c r="HNK94" s="316"/>
      <c r="HNL94" s="316"/>
      <c r="HNM94" s="316"/>
      <c r="HNN94" s="316"/>
      <c r="HNO94" s="139"/>
      <c r="HNP94" s="316"/>
      <c r="HNQ94" s="316"/>
      <c r="HNR94" s="316"/>
      <c r="HNS94" s="316"/>
      <c r="HNT94" s="316"/>
      <c r="HNU94" s="316"/>
      <c r="HNV94" s="316"/>
      <c r="HNW94" s="316"/>
      <c r="HNX94" s="316"/>
      <c r="HNY94" s="316"/>
      <c r="HNZ94" s="139"/>
      <c r="HOA94" s="316"/>
      <c r="HOB94" s="316"/>
      <c r="HOC94" s="316"/>
      <c r="HOD94" s="316"/>
      <c r="HOE94" s="316"/>
      <c r="HOF94" s="316"/>
      <c r="HOG94" s="316"/>
      <c r="HOH94" s="316"/>
      <c r="HOI94" s="316"/>
      <c r="HOJ94" s="316"/>
      <c r="HOK94" s="139"/>
      <c r="HOL94" s="316"/>
      <c r="HOM94" s="316"/>
      <c r="HON94" s="316"/>
      <c r="HOO94" s="316"/>
      <c r="HOP94" s="316"/>
      <c r="HOQ94" s="316"/>
      <c r="HOR94" s="316"/>
      <c r="HOS94" s="316"/>
      <c r="HOT94" s="316"/>
      <c r="HOU94" s="316"/>
      <c r="HOV94" s="139"/>
      <c r="HOW94" s="316"/>
      <c r="HOX94" s="316"/>
      <c r="HOY94" s="316"/>
      <c r="HOZ94" s="316"/>
      <c r="HPA94" s="316"/>
      <c r="HPB94" s="316"/>
      <c r="HPC94" s="316"/>
      <c r="HPD94" s="316"/>
      <c r="HPE94" s="316"/>
      <c r="HPF94" s="316"/>
      <c r="HPG94" s="139"/>
      <c r="HPH94" s="316"/>
      <c r="HPI94" s="316"/>
      <c r="HPJ94" s="316"/>
      <c r="HPK94" s="316"/>
      <c r="HPL94" s="316"/>
      <c r="HPM94" s="316"/>
      <c r="HPN94" s="316"/>
      <c r="HPO94" s="316"/>
      <c r="HPP94" s="316"/>
      <c r="HPQ94" s="316"/>
      <c r="HPR94" s="139"/>
      <c r="HPS94" s="316"/>
      <c r="HPT94" s="316"/>
      <c r="HPU94" s="316"/>
      <c r="HPV94" s="316"/>
      <c r="HPW94" s="316"/>
      <c r="HPX94" s="316"/>
      <c r="HPY94" s="316"/>
      <c r="HPZ94" s="316"/>
      <c r="HQA94" s="316"/>
      <c r="HQB94" s="316"/>
      <c r="HQC94" s="139"/>
      <c r="HQD94" s="316"/>
      <c r="HQE94" s="316"/>
      <c r="HQF94" s="316"/>
      <c r="HQG94" s="316"/>
      <c r="HQH94" s="316"/>
      <c r="HQI94" s="316"/>
      <c r="HQJ94" s="316"/>
      <c r="HQK94" s="316"/>
      <c r="HQL94" s="316"/>
      <c r="HQM94" s="316"/>
      <c r="HQN94" s="139"/>
      <c r="HQO94" s="316"/>
      <c r="HQP94" s="316"/>
      <c r="HQQ94" s="316"/>
      <c r="HQR94" s="316"/>
      <c r="HQS94" s="316"/>
      <c r="HQT94" s="316"/>
      <c r="HQU94" s="316"/>
      <c r="HQV94" s="316"/>
      <c r="HQW94" s="316"/>
      <c r="HQX94" s="316"/>
      <c r="HQY94" s="139"/>
      <c r="HQZ94" s="316"/>
      <c r="HRA94" s="316"/>
      <c r="HRB94" s="316"/>
      <c r="HRC94" s="316"/>
      <c r="HRD94" s="316"/>
      <c r="HRE94" s="316"/>
      <c r="HRF94" s="316"/>
      <c r="HRG94" s="316"/>
      <c r="HRH94" s="316"/>
      <c r="HRI94" s="316"/>
      <c r="HRJ94" s="139"/>
      <c r="HRK94" s="316"/>
      <c r="HRL94" s="316"/>
      <c r="HRM94" s="316"/>
      <c r="HRN94" s="316"/>
      <c r="HRO94" s="316"/>
      <c r="HRP94" s="316"/>
      <c r="HRQ94" s="316"/>
      <c r="HRR94" s="316"/>
      <c r="HRS94" s="316"/>
      <c r="HRT94" s="316"/>
      <c r="HRU94" s="139"/>
      <c r="HRV94" s="316"/>
      <c r="HRW94" s="316"/>
      <c r="HRX94" s="316"/>
      <c r="HRY94" s="316"/>
      <c r="HRZ94" s="316"/>
      <c r="HSA94" s="316"/>
      <c r="HSB94" s="316"/>
      <c r="HSC94" s="316"/>
      <c r="HSD94" s="316"/>
      <c r="HSE94" s="316"/>
      <c r="HSF94" s="139"/>
      <c r="HSG94" s="316"/>
      <c r="HSH94" s="316"/>
      <c r="HSI94" s="316"/>
      <c r="HSJ94" s="316"/>
      <c r="HSK94" s="316"/>
      <c r="HSL94" s="316"/>
      <c r="HSM94" s="316"/>
      <c r="HSN94" s="316"/>
      <c r="HSO94" s="316"/>
      <c r="HSP94" s="316"/>
      <c r="HSQ94" s="139"/>
      <c r="HSR94" s="316"/>
      <c r="HSS94" s="316"/>
      <c r="HST94" s="316"/>
      <c r="HSU94" s="316"/>
      <c r="HSV94" s="316"/>
      <c r="HSW94" s="316"/>
      <c r="HSX94" s="316"/>
      <c r="HSY94" s="316"/>
      <c r="HSZ94" s="316"/>
      <c r="HTA94" s="316"/>
      <c r="HTB94" s="139"/>
      <c r="HTC94" s="316"/>
      <c r="HTD94" s="316"/>
      <c r="HTE94" s="316"/>
      <c r="HTF94" s="316"/>
      <c r="HTG94" s="316"/>
      <c r="HTH94" s="316"/>
      <c r="HTI94" s="316"/>
      <c r="HTJ94" s="316"/>
      <c r="HTK94" s="316"/>
      <c r="HTL94" s="316"/>
      <c r="HTM94" s="139"/>
      <c r="HTN94" s="316"/>
      <c r="HTO94" s="316"/>
      <c r="HTP94" s="316"/>
      <c r="HTQ94" s="316"/>
      <c r="HTR94" s="316"/>
      <c r="HTS94" s="316"/>
      <c r="HTT94" s="316"/>
      <c r="HTU94" s="316"/>
      <c r="HTV94" s="316"/>
      <c r="HTW94" s="316"/>
      <c r="HTX94" s="139"/>
      <c r="HTY94" s="316"/>
      <c r="HTZ94" s="316"/>
      <c r="HUA94" s="316"/>
      <c r="HUB94" s="316"/>
      <c r="HUC94" s="316"/>
      <c r="HUD94" s="316"/>
      <c r="HUE94" s="316"/>
      <c r="HUF94" s="316"/>
      <c r="HUG94" s="316"/>
      <c r="HUH94" s="316"/>
      <c r="HUI94" s="139"/>
      <c r="HUJ94" s="316"/>
      <c r="HUK94" s="316"/>
      <c r="HUL94" s="316"/>
      <c r="HUM94" s="316"/>
      <c r="HUN94" s="316"/>
      <c r="HUO94" s="316"/>
      <c r="HUP94" s="316"/>
      <c r="HUQ94" s="316"/>
      <c r="HUR94" s="316"/>
      <c r="HUS94" s="316"/>
      <c r="HUT94" s="139"/>
      <c r="HUU94" s="316"/>
      <c r="HUV94" s="316"/>
      <c r="HUW94" s="316"/>
      <c r="HUX94" s="316"/>
      <c r="HUY94" s="316"/>
      <c r="HUZ94" s="316"/>
      <c r="HVA94" s="316"/>
      <c r="HVB94" s="316"/>
      <c r="HVC94" s="316"/>
      <c r="HVD94" s="316"/>
      <c r="HVE94" s="139"/>
      <c r="HVF94" s="316"/>
      <c r="HVG94" s="316"/>
      <c r="HVH94" s="316"/>
      <c r="HVI94" s="316"/>
      <c r="HVJ94" s="316"/>
      <c r="HVK94" s="316"/>
      <c r="HVL94" s="316"/>
      <c r="HVM94" s="316"/>
      <c r="HVN94" s="316"/>
      <c r="HVO94" s="316"/>
      <c r="HVP94" s="139"/>
      <c r="HVQ94" s="316"/>
      <c r="HVR94" s="316"/>
      <c r="HVS94" s="316"/>
      <c r="HVT94" s="316"/>
      <c r="HVU94" s="316"/>
      <c r="HVV94" s="316"/>
      <c r="HVW94" s="316"/>
      <c r="HVX94" s="316"/>
      <c r="HVY94" s="316"/>
      <c r="HVZ94" s="316"/>
      <c r="HWA94" s="139"/>
      <c r="HWB94" s="316"/>
      <c r="HWC94" s="316"/>
      <c r="HWD94" s="316"/>
      <c r="HWE94" s="316"/>
      <c r="HWF94" s="316"/>
      <c r="HWG94" s="316"/>
      <c r="HWH94" s="316"/>
      <c r="HWI94" s="316"/>
      <c r="HWJ94" s="316"/>
      <c r="HWK94" s="316"/>
      <c r="HWL94" s="139"/>
      <c r="HWM94" s="316"/>
      <c r="HWN94" s="316"/>
      <c r="HWO94" s="316"/>
      <c r="HWP94" s="316"/>
      <c r="HWQ94" s="316"/>
      <c r="HWR94" s="316"/>
      <c r="HWS94" s="316"/>
      <c r="HWT94" s="316"/>
      <c r="HWU94" s="316"/>
      <c r="HWV94" s="316"/>
      <c r="HWW94" s="139"/>
      <c r="HWX94" s="316"/>
      <c r="HWY94" s="316"/>
      <c r="HWZ94" s="316"/>
      <c r="HXA94" s="316"/>
      <c r="HXB94" s="316"/>
      <c r="HXC94" s="316"/>
      <c r="HXD94" s="316"/>
      <c r="HXE94" s="316"/>
      <c r="HXF94" s="316"/>
      <c r="HXG94" s="316"/>
      <c r="HXH94" s="139"/>
      <c r="HXI94" s="316"/>
      <c r="HXJ94" s="316"/>
      <c r="HXK94" s="316"/>
      <c r="HXL94" s="316"/>
      <c r="HXM94" s="316"/>
      <c r="HXN94" s="316"/>
      <c r="HXO94" s="316"/>
      <c r="HXP94" s="316"/>
      <c r="HXQ94" s="316"/>
      <c r="HXR94" s="316"/>
      <c r="HXS94" s="139"/>
      <c r="HXT94" s="316"/>
      <c r="HXU94" s="316"/>
      <c r="HXV94" s="316"/>
      <c r="HXW94" s="316"/>
      <c r="HXX94" s="316"/>
      <c r="HXY94" s="316"/>
      <c r="HXZ94" s="316"/>
      <c r="HYA94" s="316"/>
      <c r="HYB94" s="316"/>
      <c r="HYC94" s="316"/>
      <c r="HYD94" s="139"/>
      <c r="HYE94" s="316"/>
      <c r="HYF94" s="316"/>
      <c r="HYG94" s="316"/>
      <c r="HYH94" s="316"/>
      <c r="HYI94" s="316"/>
      <c r="HYJ94" s="316"/>
      <c r="HYK94" s="316"/>
      <c r="HYL94" s="316"/>
      <c r="HYM94" s="316"/>
      <c r="HYN94" s="316"/>
      <c r="HYO94" s="139"/>
      <c r="HYP94" s="316"/>
      <c r="HYQ94" s="316"/>
      <c r="HYR94" s="316"/>
      <c r="HYS94" s="316"/>
      <c r="HYT94" s="316"/>
      <c r="HYU94" s="316"/>
      <c r="HYV94" s="316"/>
      <c r="HYW94" s="316"/>
      <c r="HYX94" s="316"/>
      <c r="HYY94" s="316"/>
      <c r="HYZ94" s="139"/>
      <c r="HZA94" s="316"/>
      <c r="HZB94" s="316"/>
      <c r="HZC94" s="316"/>
      <c r="HZD94" s="316"/>
      <c r="HZE94" s="316"/>
      <c r="HZF94" s="316"/>
      <c r="HZG94" s="316"/>
      <c r="HZH94" s="316"/>
      <c r="HZI94" s="316"/>
      <c r="HZJ94" s="316"/>
      <c r="HZK94" s="139"/>
      <c r="HZL94" s="316"/>
      <c r="HZM94" s="316"/>
      <c r="HZN94" s="316"/>
      <c r="HZO94" s="316"/>
      <c r="HZP94" s="316"/>
      <c r="HZQ94" s="316"/>
      <c r="HZR94" s="316"/>
      <c r="HZS94" s="316"/>
      <c r="HZT94" s="316"/>
      <c r="HZU94" s="316"/>
      <c r="HZV94" s="139"/>
      <c r="HZW94" s="316"/>
      <c r="HZX94" s="316"/>
      <c r="HZY94" s="316"/>
      <c r="HZZ94" s="316"/>
      <c r="IAA94" s="316"/>
      <c r="IAB94" s="316"/>
      <c r="IAC94" s="316"/>
      <c r="IAD94" s="316"/>
      <c r="IAE94" s="316"/>
      <c r="IAF94" s="316"/>
      <c r="IAG94" s="139"/>
      <c r="IAH94" s="316"/>
      <c r="IAI94" s="316"/>
      <c r="IAJ94" s="316"/>
      <c r="IAK94" s="316"/>
      <c r="IAL94" s="316"/>
      <c r="IAM94" s="316"/>
      <c r="IAN94" s="316"/>
      <c r="IAO94" s="316"/>
      <c r="IAP94" s="316"/>
      <c r="IAQ94" s="316"/>
      <c r="IAR94" s="139"/>
      <c r="IAS94" s="316"/>
      <c r="IAT94" s="316"/>
      <c r="IAU94" s="316"/>
      <c r="IAV94" s="316"/>
      <c r="IAW94" s="316"/>
      <c r="IAX94" s="316"/>
      <c r="IAY94" s="316"/>
      <c r="IAZ94" s="316"/>
      <c r="IBA94" s="316"/>
      <c r="IBB94" s="316"/>
      <c r="IBC94" s="139"/>
      <c r="IBD94" s="316"/>
      <c r="IBE94" s="316"/>
      <c r="IBF94" s="316"/>
      <c r="IBG94" s="316"/>
      <c r="IBH94" s="316"/>
      <c r="IBI94" s="316"/>
      <c r="IBJ94" s="316"/>
      <c r="IBK94" s="316"/>
      <c r="IBL94" s="316"/>
      <c r="IBM94" s="316"/>
      <c r="IBN94" s="139"/>
      <c r="IBO94" s="316"/>
      <c r="IBP94" s="316"/>
      <c r="IBQ94" s="316"/>
      <c r="IBR94" s="316"/>
      <c r="IBS94" s="316"/>
      <c r="IBT94" s="316"/>
      <c r="IBU94" s="316"/>
      <c r="IBV94" s="316"/>
      <c r="IBW94" s="316"/>
      <c r="IBX94" s="316"/>
      <c r="IBY94" s="139"/>
      <c r="IBZ94" s="316"/>
      <c r="ICA94" s="316"/>
      <c r="ICB94" s="316"/>
      <c r="ICC94" s="316"/>
      <c r="ICD94" s="316"/>
      <c r="ICE94" s="316"/>
      <c r="ICF94" s="316"/>
      <c r="ICG94" s="316"/>
      <c r="ICH94" s="316"/>
      <c r="ICI94" s="316"/>
      <c r="ICJ94" s="139"/>
      <c r="ICK94" s="316"/>
      <c r="ICL94" s="316"/>
      <c r="ICM94" s="316"/>
      <c r="ICN94" s="316"/>
      <c r="ICO94" s="316"/>
      <c r="ICP94" s="316"/>
      <c r="ICQ94" s="316"/>
      <c r="ICR94" s="316"/>
      <c r="ICS94" s="316"/>
      <c r="ICT94" s="316"/>
      <c r="ICU94" s="139"/>
      <c r="ICV94" s="316"/>
      <c r="ICW94" s="316"/>
      <c r="ICX94" s="316"/>
      <c r="ICY94" s="316"/>
      <c r="ICZ94" s="316"/>
      <c r="IDA94" s="316"/>
      <c r="IDB94" s="316"/>
      <c r="IDC94" s="316"/>
      <c r="IDD94" s="316"/>
      <c r="IDE94" s="316"/>
      <c r="IDF94" s="139"/>
      <c r="IDG94" s="316"/>
      <c r="IDH94" s="316"/>
      <c r="IDI94" s="316"/>
      <c r="IDJ94" s="316"/>
      <c r="IDK94" s="316"/>
      <c r="IDL94" s="316"/>
      <c r="IDM94" s="316"/>
      <c r="IDN94" s="316"/>
      <c r="IDO94" s="316"/>
      <c r="IDP94" s="316"/>
      <c r="IDQ94" s="139"/>
      <c r="IDR94" s="316"/>
      <c r="IDS94" s="316"/>
      <c r="IDT94" s="316"/>
      <c r="IDU94" s="316"/>
      <c r="IDV94" s="316"/>
      <c r="IDW94" s="316"/>
      <c r="IDX94" s="316"/>
      <c r="IDY94" s="316"/>
      <c r="IDZ94" s="316"/>
      <c r="IEA94" s="316"/>
      <c r="IEB94" s="139"/>
      <c r="IEC94" s="316"/>
      <c r="IED94" s="316"/>
      <c r="IEE94" s="316"/>
      <c r="IEF94" s="316"/>
      <c r="IEG94" s="316"/>
      <c r="IEH94" s="316"/>
      <c r="IEI94" s="316"/>
      <c r="IEJ94" s="316"/>
      <c r="IEK94" s="316"/>
      <c r="IEL94" s="316"/>
      <c r="IEM94" s="139"/>
      <c r="IEN94" s="316"/>
      <c r="IEO94" s="316"/>
      <c r="IEP94" s="316"/>
      <c r="IEQ94" s="316"/>
      <c r="IER94" s="316"/>
      <c r="IES94" s="316"/>
      <c r="IET94" s="316"/>
      <c r="IEU94" s="316"/>
      <c r="IEV94" s="316"/>
      <c r="IEW94" s="316"/>
      <c r="IEX94" s="139"/>
      <c r="IEY94" s="316"/>
      <c r="IEZ94" s="316"/>
      <c r="IFA94" s="316"/>
      <c r="IFB94" s="316"/>
      <c r="IFC94" s="316"/>
      <c r="IFD94" s="316"/>
      <c r="IFE94" s="316"/>
      <c r="IFF94" s="316"/>
      <c r="IFG94" s="316"/>
      <c r="IFH94" s="316"/>
      <c r="IFI94" s="139"/>
      <c r="IFJ94" s="316"/>
      <c r="IFK94" s="316"/>
      <c r="IFL94" s="316"/>
      <c r="IFM94" s="316"/>
      <c r="IFN94" s="316"/>
      <c r="IFO94" s="316"/>
      <c r="IFP94" s="316"/>
      <c r="IFQ94" s="316"/>
      <c r="IFR94" s="316"/>
      <c r="IFS94" s="316"/>
      <c r="IFT94" s="139"/>
      <c r="IFU94" s="316"/>
      <c r="IFV94" s="316"/>
      <c r="IFW94" s="316"/>
      <c r="IFX94" s="316"/>
      <c r="IFY94" s="316"/>
      <c r="IFZ94" s="316"/>
      <c r="IGA94" s="316"/>
      <c r="IGB94" s="316"/>
      <c r="IGC94" s="316"/>
      <c r="IGD94" s="316"/>
      <c r="IGE94" s="139"/>
      <c r="IGF94" s="316"/>
      <c r="IGG94" s="316"/>
      <c r="IGH94" s="316"/>
      <c r="IGI94" s="316"/>
      <c r="IGJ94" s="316"/>
      <c r="IGK94" s="316"/>
      <c r="IGL94" s="316"/>
      <c r="IGM94" s="316"/>
      <c r="IGN94" s="316"/>
      <c r="IGO94" s="316"/>
      <c r="IGP94" s="139"/>
      <c r="IGQ94" s="316"/>
      <c r="IGR94" s="316"/>
      <c r="IGS94" s="316"/>
      <c r="IGT94" s="316"/>
      <c r="IGU94" s="316"/>
      <c r="IGV94" s="316"/>
      <c r="IGW94" s="316"/>
      <c r="IGX94" s="316"/>
      <c r="IGY94" s="316"/>
      <c r="IGZ94" s="316"/>
      <c r="IHA94" s="139"/>
      <c r="IHB94" s="316"/>
      <c r="IHC94" s="316"/>
      <c r="IHD94" s="316"/>
      <c r="IHE94" s="316"/>
      <c r="IHF94" s="316"/>
      <c r="IHG94" s="316"/>
      <c r="IHH94" s="316"/>
      <c r="IHI94" s="316"/>
      <c r="IHJ94" s="316"/>
      <c r="IHK94" s="316"/>
      <c r="IHL94" s="139"/>
      <c r="IHM94" s="316"/>
      <c r="IHN94" s="316"/>
      <c r="IHO94" s="316"/>
      <c r="IHP94" s="316"/>
      <c r="IHQ94" s="316"/>
      <c r="IHR94" s="316"/>
      <c r="IHS94" s="316"/>
      <c r="IHT94" s="316"/>
      <c r="IHU94" s="316"/>
      <c r="IHV94" s="316"/>
      <c r="IHW94" s="139"/>
      <c r="IHX94" s="316"/>
      <c r="IHY94" s="316"/>
      <c r="IHZ94" s="316"/>
      <c r="IIA94" s="316"/>
      <c r="IIB94" s="316"/>
      <c r="IIC94" s="316"/>
      <c r="IID94" s="316"/>
      <c r="IIE94" s="316"/>
      <c r="IIF94" s="316"/>
      <c r="IIG94" s="316"/>
      <c r="IIH94" s="139"/>
      <c r="III94" s="316"/>
      <c r="IIJ94" s="316"/>
      <c r="IIK94" s="316"/>
      <c r="IIL94" s="316"/>
      <c r="IIM94" s="316"/>
      <c r="IIN94" s="316"/>
      <c r="IIO94" s="316"/>
      <c r="IIP94" s="316"/>
      <c r="IIQ94" s="316"/>
      <c r="IIR94" s="316"/>
      <c r="IIS94" s="139"/>
      <c r="IIT94" s="316"/>
      <c r="IIU94" s="316"/>
      <c r="IIV94" s="316"/>
      <c r="IIW94" s="316"/>
      <c r="IIX94" s="316"/>
      <c r="IIY94" s="316"/>
      <c r="IIZ94" s="316"/>
      <c r="IJA94" s="316"/>
      <c r="IJB94" s="316"/>
      <c r="IJC94" s="316"/>
      <c r="IJD94" s="139"/>
      <c r="IJE94" s="316"/>
      <c r="IJF94" s="316"/>
      <c r="IJG94" s="316"/>
      <c r="IJH94" s="316"/>
      <c r="IJI94" s="316"/>
      <c r="IJJ94" s="316"/>
      <c r="IJK94" s="316"/>
      <c r="IJL94" s="316"/>
      <c r="IJM94" s="316"/>
      <c r="IJN94" s="316"/>
      <c r="IJO94" s="139"/>
      <c r="IJP94" s="316"/>
      <c r="IJQ94" s="316"/>
      <c r="IJR94" s="316"/>
      <c r="IJS94" s="316"/>
      <c r="IJT94" s="316"/>
      <c r="IJU94" s="316"/>
      <c r="IJV94" s="316"/>
      <c r="IJW94" s="316"/>
      <c r="IJX94" s="316"/>
      <c r="IJY94" s="316"/>
      <c r="IJZ94" s="139"/>
      <c r="IKA94" s="316"/>
      <c r="IKB94" s="316"/>
      <c r="IKC94" s="316"/>
      <c r="IKD94" s="316"/>
      <c r="IKE94" s="316"/>
      <c r="IKF94" s="316"/>
      <c r="IKG94" s="316"/>
      <c r="IKH94" s="316"/>
      <c r="IKI94" s="316"/>
      <c r="IKJ94" s="316"/>
      <c r="IKK94" s="139"/>
      <c r="IKL94" s="316"/>
      <c r="IKM94" s="316"/>
      <c r="IKN94" s="316"/>
      <c r="IKO94" s="316"/>
      <c r="IKP94" s="316"/>
      <c r="IKQ94" s="316"/>
      <c r="IKR94" s="316"/>
      <c r="IKS94" s="316"/>
      <c r="IKT94" s="316"/>
      <c r="IKU94" s="316"/>
      <c r="IKV94" s="139"/>
      <c r="IKW94" s="316"/>
      <c r="IKX94" s="316"/>
      <c r="IKY94" s="316"/>
      <c r="IKZ94" s="316"/>
      <c r="ILA94" s="316"/>
      <c r="ILB94" s="316"/>
      <c r="ILC94" s="316"/>
      <c r="ILD94" s="316"/>
      <c r="ILE94" s="316"/>
      <c r="ILF94" s="316"/>
      <c r="ILG94" s="139"/>
      <c r="ILH94" s="316"/>
      <c r="ILI94" s="316"/>
      <c r="ILJ94" s="316"/>
      <c r="ILK94" s="316"/>
      <c r="ILL94" s="316"/>
      <c r="ILM94" s="316"/>
      <c r="ILN94" s="316"/>
      <c r="ILO94" s="316"/>
      <c r="ILP94" s="316"/>
      <c r="ILQ94" s="316"/>
      <c r="ILR94" s="139"/>
      <c r="ILS94" s="316"/>
      <c r="ILT94" s="316"/>
      <c r="ILU94" s="316"/>
      <c r="ILV94" s="316"/>
      <c r="ILW94" s="316"/>
      <c r="ILX94" s="316"/>
      <c r="ILY94" s="316"/>
      <c r="ILZ94" s="316"/>
      <c r="IMA94" s="316"/>
      <c r="IMB94" s="316"/>
      <c r="IMC94" s="139"/>
      <c r="IMD94" s="316"/>
      <c r="IME94" s="316"/>
      <c r="IMF94" s="316"/>
      <c r="IMG94" s="316"/>
      <c r="IMH94" s="316"/>
      <c r="IMI94" s="316"/>
      <c r="IMJ94" s="316"/>
      <c r="IMK94" s="316"/>
      <c r="IML94" s="316"/>
      <c r="IMM94" s="316"/>
      <c r="IMN94" s="139"/>
      <c r="IMO94" s="316"/>
      <c r="IMP94" s="316"/>
      <c r="IMQ94" s="316"/>
      <c r="IMR94" s="316"/>
      <c r="IMS94" s="316"/>
      <c r="IMT94" s="316"/>
      <c r="IMU94" s="316"/>
      <c r="IMV94" s="316"/>
      <c r="IMW94" s="316"/>
      <c r="IMX94" s="316"/>
      <c r="IMY94" s="139"/>
      <c r="IMZ94" s="316"/>
      <c r="INA94" s="316"/>
      <c r="INB94" s="316"/>
      <c r="INC94" s="316"/>
      <c r="IND94" s="316"/>
      <c r="INE94" s="316"/>
      <c r="INF94" s="316"/>
      <c r="ING94" s="316"/>
      <c r="INH94" s="316"/>
      <c r="INI94" s="316"/>
      <c r="INJ94" s="139"/>
      <c r="INK94" s="316"/>
      <c r="INL94" s="316"/>
      <c r="INM94" s="316"/>
      <c r="INN94" s="316"/>
      <c r="INO94" s="316"/>
      <c r="INP94" s="316"/>
      <c r="INQ94" s="316"/>
      <c r="INR94" s="316"/>
      <c r="INS94" s="316"/>
      <c r="INT94" s="316"/>
      <c r="INU94" s="139"/>
      <c r="INV94" s="316"/>
      <c r="INW94" s="316"/>
      <c r="INX94" s="316"/>
      <c r="INY94" s="316"/>
      <c r="INZ94" s="316"/>
      <c r="IOA94" s="316"/>
      <c r="IOB94" s="316"/>
      <c r="IOC94" s="316"/>
      <c r="IOD94" s="316"/>
      <c r="IOE94" s="316"/>
      <c r="IOF94" s="139"/>
      <c r="IOG94" s="316"/>
      <c r="IOH94" s="316"/>
      <c r="IOI94" s="316"/>
      <c r="IOJ94" s="316"/>
      <c r="IOK94" s="316"/>
      <c r="IOL94" s="316"/>
      <c r="IOM94" s="316"/>
      <c r="ION94" s="316"/>
      <c r="IOO94" s="316"/>
      <c r="IOP94" s="316"/>
      <c r="IOQ94" s="139"/>
      <c r="IOR94" s="316"/>
      <c r="IOS94" s="316"/>
      <c r="IOT94" s="316"/>
      <c r="IOU94" s="316"/>
      <c r="IOV94" s="316"/>
      <c r="IOW94" s="316"/>
      <c r="IOX94" s="316"/>
      <c r="IOY94" s="316"/>
      <c r="IOZ94" s="316"/>
      <c r="IPA94" s="316"/>
      <c r="IPB94" s="139"/>
      <c r="IPC94" s="316"/>
      <c r="IPD94" s="316"/>
      <c r="IPE94" s="316"/>
      <c r="IPF94" s="316"/>
      <c r="IPG94" s="316"/>
      <c r="IPH94" s="316"/>
      <c r="IPI94" s="316"/>
      <c r="IPJ94" s="316"/>
      <c r="IPK94" s="316"/>
      <c r="IPL94" s="316"/>
      <c r="IPM94" s="139"/>
      <c r="IPN94" s="316"/>
      <c r="IPO94" s="316"/>
      <c r="IPP94" s="316"/>
      <c r="IPQ94" s="316"/>
      <c r="IPR94" s="316"/>
      <c r="IPS94" s="316"/>
      <c r="IPT94" s="316"/>
      <c r="IPU94" s="316"/>
      <c r="IPV94" s="316"/>
      <c r="IPW94" s="316"/>
      <c r="IPX94" s="139"/>
      <c r="IPY94" s="316"/>
      <c r="IPZ94" s="316"/>
      <c r="IQA94" s="316"/>
      <c r="IQB94" s="316"/>
      <c r="IQC94" s="316"/>
      <c r="IQD94" s="316"/>
      <c r="IQE94" s="316"/>
      <c r="IQF94" s="316"/>
      <c r="IQG94" s="316"/>
      <c r="IQH94" s="316"/>
      <c r="IQI94" s="139"/>
      <c r="IQJ94" s="316"/>
      <c r="IQK94" s="316"/>
      <c r="IQL94" s="316"/>
      <c r="IQM94" s="316"/>
      <c r="IQN94" s="316"/>
      <c r="IQO94" s="316"/>
      <c r="IQP94" s="316"/>
      <c r="IQQ94" s="316"/>
      <c r="IQR94" s="316"/>
      <c r="IQS94" s="316"/>
      <c r="IQT94" s="139"/>
      <c r="IQU94" s="316"/>
      <c r="IQV94" s="316"/>
      <c r="IQW94" s="316"/>
      <c r="IQX94" s="316"/>
      <c r="IQY94" s="316"/>
      <c r="IQZ94" s="316"/>
      <c r="IRA94" s="316"/>
      <c r="IRB94" s="316"/>
      <c r="IRC94" s="316"/>
      <c r="IRD94" s="316"/>
      <c r="IRE94" s="139"/>
      <c r="IRF94" s="316"/>
      <c r="IRG94" s="316"/>
      <c r="IRH94" s="316"/>
      <c r="IRI94" s="316"/>
      <c r="IRJ94" s="316"/>
      <c r="IRK94" s="316"/>
      <c r="IRL94" s="316"/>
      <c r="IRM94" s="316"/>
      <c r="IRN94" s="316"/>
      <c r="IRO94" s="316"/>
      <c r="IRP94" s="139"/>
      <c r="IRQ94" s="316"/>
      <c r="IRR94" s="316"/>
      <c r="IRS94" s="316"/>
      <c r="IRT94" s="316"/>
      <c r="IRU94" s="316"/>
      <c r="IRV94" s="316"/>
      <c r="IRW94" s="316"/>
      <c r="IRX94" s="316"/>
      <c r="IRY94" s="316"/>
      <c r="IRZ94" s="316"/>
      <c r="ISA94" s="139"/>
      <c r="ISB94" s="316"/>
      <c r="ISC94" s="316"/>
      <c r="ISD94" s="316"/>
      <c r="ISE94" s="316"/>
      <c r="ISF94" s="316"/>
      <c r="ISG94" s="316"/>
      <c r="ISH94" s="316"/>
      <c r="ISI94" s="316"/>
      <c r="ISJ94" s="316"/>
      <c r="ISK94" s="316"/>
      <c r="ISL94" s="139"/>
      <c r="ISM94" s="316"/>
      <c r="ISN94" s="316"/>
      <c r="ISO94" s="316"/>
      <c r="ISP94" s="316"/>
      <c r="ISQ94" s="316"/>
      <c r="ISR94" s="316"/>
      <c r="ISS94" s="316"/>
      <c r="IST94" s="316"/>
      <c r="ISU94" s="316"/>
      <c r="ISV94" s="316"/>
      <c r="ISW94" s="139"/>
      <c r="ISX94" s="316"/>
      <c r="ISY94" s="316"/>
      <c r="ISZ94" s="316"/>
      <c r="ITA94" s="316"/>
      <c r="ITB94" s="316"/>
      <c r="ITC94" s="316"/>
      <c r="ITD94" s="316"/>
      <c r="ITE94" s="316"/>
      <c r="ITF94" s="316"/>
      <c r="ITG94" s="316"/>
      <c r="ITH94" s="139"/>
      <c r="ITI94" s="316"/>
      <c r="ITJ94" s="316"/>
      <c r="ITK94" s="316"/>
      <c r="ITL94" s="316"/>
      <c r="ITM94" s="316"/>
      <c r="ITN94" s="316"/>
      <c r="ITO94" s="316"/>
      <c r="ITP94" s="316"/>
      <c r="ITQ94" s="316"/>
      <c r="ITR94" s="316"/>
      <c r="ITS94" s="139"/>
      <c r="ITT94" s="316"/>
      <c r="ITU94" s="316"/>
      <c r="ITV94" s="316"/>
      <c r="ITW94" s="316"/>
      <c r="ITX94" s="316"/>
      <c r="ITY94" s="316"/>
      <c r="ITZ94" s="316"/>
      <c r="IUA94" s="316"/>
      <c r="IUB94" s="316"/>
      <c r="IUC94" s="316"/>
      <c r="IUD94" s="139"/>
      <c r="IUE94" s="316"/>
      <c r="IUF94" s="316"/>
      <c r="IUG94" s="316"/>
      <c r="IUH94" s="316"/>
      <c r="IUI94" s="316"/>
      <c r="IUJ94" s="316"/>
      <c r="IUK94" s="316"/>
      <c r="IUL94" s="316"/>
      <c r="IUM94" s="316"/>
      <c r="IUN94" s="316"/>
      <c r="IUO94" s="139"/>
      <c r="IUP94" s="316"/>
      <c r="IUQ94" s="316"/>
      <c r="IUR94" s="316"/>
      <c r="IUS94" s="316"/>
      <c r="IUT94" s="316"/>
      <c r="IUU94" s="316"/>
      <c r="IUV94" s="316"/>
      <c r="IUW94" s="316"/>
      <c r="IUX94" s="316"/>
      <c r="IUY94" s="316"/>
      <c r="IUZ94" s="139"/>
      <c r="IVA94" s="316"/>
      <c r="IVB94" s="316"/>
      <c r="IVC94" s="316"/>
      <c r="IVD94" s="316"/>
      <c r="IVE94" s="316"/>
      <c r="IVF94" s="316"/>
      <c r="IVG94" s="316"/>
      <c r="IVH94" s="316"/>
      <c r="IVI94" s="316"/>
      <c r="IVJ94" s="316"/>
      <c r="IVK94" s="139"/>
      <c r="IVL94" s="316"/>
      <c r="IVM94" s="316"/>
      <c r="IVN94" s="316"/>
      <c r="IVO94" s="316"/>
      <c r="IVP94" s="316"/>
      <c r="IVQ94" s="316"/>
      <c r="IVR94" s="316"/>
      <c r="IVS94" s="316"/>
      <c r="IVT94" s="316"/>
      <c r="IVU94" s="316"/>
      <c r="IVV94" s="139"/>
      <c r="IVW94" s="316"/>
      <c r="IVX94" s="316"/>
      <c r="IVY94" s="316"/>
      <c r="IVZ94" s="316"/>
      <c r="IWA94" s="316"/>
      <c r="IWB94" s="316"/>
      <c r="IWC94" s="316"/>
      <c r="IWD94" s="316"/>
      <c r="IWE94" s="316"/>
      <c r="IWF94" s="316"/>
      <c r="IWG94" s="139"/>
      <c r="IWH94" s="316"/>
      <c r="IWI94" s="316"/>
      <c r="IWJ94" s="316"/>
      <c r="IWK94" s="316"/>
      <c r="IWL94" s="316"/>
      <c r="IWM94" s="316"/>
      <c r="IWN94" s="316"/>
      <c r="IWO94" s="316"/>
      <c r="IWP94" s="316"/>
      <c r="IWQ94" s="316"/>
      <c r="IWR94" s="139"/>
      <c r="IWS94" s="316"/>
      <c r="IWT94" s="316"/>
      <c r="IWU94" s="316"/>
      <c r="IWV94" s="316"/>
      <c r="IWW94" s="316"/>
      <c r="IWX94" s="316"/>
      <c r="IWY94" s="316"/>
      <c r="IWZ94" s="316"/>
      <c r="IXA94" s="316"/>
      <c r="IXB94" s="316"/>
      <c r="IXC94" s="139"/>
      <c r="IXD94" s="316"/>
      <c r="IXE94" s="316"/>
      <c r="IXF94" s="316"/>
      <c r="IXG94" s="316"/>
      <c r="IXH94" s="316"/>
      <c r="IXI94" s="316"/>
      <c r="IXJ94" s="316"/>
      <c r="IXK94" s="316"/>
      <c r="IXL94" s="316"/>
      <c r="IXM94" s="316"/>
      <c r="IXN94" s="139"/>
      <c r="IXO94" s="316"/>
      <c r="IXP94" s="316"/>
      <c r="IXQ94" s="316"/>
      <c r="IXR94" s="316"/>
      <c r="IXS94" s="316"/>
      <c r="IXT94" s="316"/>
      <c r="IXU94" s="316"/>
      <c r="IXV94" s="316"/>
      <c r="IXW94" s="316"/>
      <c r="IXX94" s="316"/>
      <c r="IXY94" s="139"/>
      <c r="IXZ94" s="316"/>
      <c r="IYA94" s="316"/>
      <c r="IYB94" s="316"/>
      <c r="IYC94" s="316"/>
      <c r="IYD94" s="316"/>
      <c r="IYE94" s="316"/>
      <c r="IYF94" s="316"/>
      <c r="IYG94" s="316"/>
      <c r="IYH94" s="316"/>
      <c r="IYI94" s="316"/>
      <c r="IYJ94" s="139"/>
      <c r="IYK94" s="316"/>
      <c r="IYL94" s="316"/>
      <c r="IYM94" s="316"/>
      <c r="IYN94" s="316"/>
      <c r="IYO94" s="316"/>
      <c r="IYP94" s="316"/>
      <c r="IYQ94" s="316"/>
      <c r="IYR94" s="316"/>
      <c r="IYS94" s="316"/>
      <c r="IYT94" s="316"/>
      <c r="IYU94" s="139"/>
      <c r="IYV94" s="316"/>
      <c r="IYW94" s="316"/>
      <c r="IYX94" s="316"/>
      <c r="IYY94" s="316"/>
      <c r="IYZ94" s="316"/>
      <c r="IZA94" s="316"/>
      <c r="IZB94" s="316"/>
      <c r="IZC94" s="316"/>
      <c r="IZD94" s="316"/>
      <c r="IZE94" s="316"/>
      <c r="IZF94" s="139"/>
      <c r="IZG94" s="316"/>
      <c r="IZH94" s="316"/>
      <c r="IZI94" s="316"/>
      <c r="IZJ94" s="316"/>
      <c r="IZK94" s="316"/>
      <c r="IZL94" s="316"/>
      <c r="IZM94" s="316"/>
      <c r="IZN94" s="316"/>
      <c r="IZO94" s="316"/>
      <c r="IZP94" s="316"/>
      <c r="IZQ94" s="139"/>
      <c r="IZR94" s="316"/>
      <c r="IZS94" s="316"/>
      <c r="IZT94" s="316"/>
      <c r="IZU94" s="316"/>
      <c r="IZV94" s="316"/>
      <c r="IZW94" s="316"/>
      <c r="IZX94" s="316"/>
      <c r="IZY94" s="316"/>
      <c r="IZZ94" s="316"/>
      <c r="JAA94" s="316"/>
      <c r="JAB94" s="139"/>
      <c r="JAC94" s="316"/>
      <c r="JAD94" s="316"/>
      <c r="JAE94" s="316"/>
      <c r="JAF94" s="316"/>
      <c r="JAG94" s="316"/>
      <c r="JAH94" s="316"/>
      <c r="JAI94" s="316"/>
      <c r="JAJ94" s="316"/>
      <c r="JAK94" s="316"/>
      <c r="JAL94" s="316"/>
      <c r="JAM94" s="139"/>
      <c r="JAN94" s="316"/>
      <c r="JAO94" s="316"/>
      <c r="JAP94" s="316"/>
      <c r="JAQ94" s="316"/>
      <c r="JAR94" s="316"/>
      <c r="JAS94" s="316"/>
      <c r="JAT94" s="316"/>
      <c r="JAU94" s="316"/>
      <c r="JAV94" s="316"/>
      <c r="JAW94" s="316"/>
      <c r="JAX94" s="139"/>
      <c r="JAY94" s="316"/>
      <c r="JAZ94" s="316"/>
      <c r="JBA94" s="316"/>
      <c r="JBB94" s="316"/>
      <c r="JBC94" s="316"/>
      <c r="JBD94" s="316"/>
      <c r="JBE94" s="316"/>
      <c r="JBF94" s="316"/>
      <c r="JBG94" s="316"/>
      <c r="JBH94" s="316"/>
      <c r="JBI94" s="139"/>
      <c r="JBJ94" s="316"/>
      <c r="JBK94" s="316"/>
      <c r="JBL94" s="316"/>
      <c r="JBM94" s="316"/>
      <c r="JBN94" s="316"/>
      <c r="JBO94" s="316"/>
      <c r="JBP94" s="316"/>
      <c r="JBQ94" s="316"/>
      <c r="JBR94" s="316"/>
      <c r="JBS94" s="316"/>
      <c r="JBT94" s="139"/>
      <c r="JBU94" s="316"/>
      <c r="JBV94" s="316"/>
      <c r="JBW94" s="316"/>
      <c r="JBX94" s="316"/>
      <c r="JBY94" s="316"/>
      <c r="JBZ94" s="316"/>
      <c r="JCA94" s="316"/>
      <c r="JCB94" s="316"/>
      <c r="JCC94" s="316"/>
      <c r="JCD94" s="316"/>
      <c r="JCE94" s="139"/>
      <c r="JCF94" s="316"/>
      <c r="JCG94" s="316"/>
      <c r="JCH94" s="316"/>
      <c r="JCI94" s="316"/>
      <c r="JCJ94" s="316"/>
      <c r="JCK94" s="316"/>
      <c r="JCL94" s="316"/>
      <c r="JCM94" s="316"/>
      <c r="JCN94" s="316"/>
      <c r="JCO94" s="316"/>
      <c r="JCP94" s="139"/>
      <c r="JCQ94" s="316"/>
      <c r="JCR94" s="316"/>
      <c r="JCS94" s="316"/>
      <c r="JCT94" s="316"/>
      <c r="JCU94" s="316"/>
      <c r="JCV94" s="316"/>
      <c r="JCW94" s="316"/>
      <c r="JCX94" s="316"/>
      <c r="JCY94" s="316"/>
      <c r="JCZ94" s="316"/>
      <c r="JDA94" s="139"/>
      <c r="JDB94" s="316"/>
      <c r="JDC94" s="316"/>
      <c r="JDD94" s="316"/>
      <c r="JDE94" s="316"/>
      <c r="JDF94" s="316"/>
      <c r="JDG94" s="316"/>
      <c r="JDH94" s="316"/>
      <c r="JDI94" s="316"/>
      <c r="JDJ94" s="316"/>
      <c r="JDK94" s="316"/>
      <c r="JDL94" s="139"/>
      <c r="JDM94" s="316"/>
      <c r="JDN94" s="316"/>
      <c r="JDO94" s="316"/>
      <c r="JDP94" s="316"/>
      <c r="JDQ94" s="316"/>
      <c r="JDR94" s="316"/>
      <c r="JDS94" s="316"/>
      <c r="JDT94" s="316"/>
      <c r="JDU94" s="316"/>
      <c r="JDV94" s="316"/>
      <c r="JDW94" s="139"/>
      <c r="JDX94" s="316"/>
      <c r="JDY94" s="316"/>
      <c r="JDZ94" s="316"/>
      <c r="JEA94" s="316"/>
      <c r="JEB94" s="316"/>
      <c r="JEC94" s="316"/>
      <c r="JED94" s="316"/>
      <c r="JEE94" s="316"/>
      <c r="JEF94" s="316"/>
      <c r="JEG94" s="316"/>
      <c r="JEH94" s="139"/>
      <c r="JEI94" s="316"/>
      <c r="JEJ94" s="316"/>
      <c r="JEK94" s="316"/>
      <c r="JEL94" s="316"/>
      <c r="JEM94" s="316"/>
      <c r="JEN94" s="316"/>
      <c r="JEO94" s="316"/>
      <c r="JEP94" s="316"/>
      <c r="JEQ94" s="316"/>
      <c r="JER94" s="316"/>
      <c r="JES94" s="139"/>
      <c r="JET94" s="316"/>
      <c r="JEU94" s="316"/>
      <c r="JEV94" s="316"/>
      <c r="JEW94" s="316"/>
      <c r="JEX94" s="316"/>
      <c r="JEY94" s="316"/>
      <c r="JEZ94" s="316"/>
      <c r="JFA94" s="316"/>
      <c r="JFB94" s="316"/>
      <c r="JFC94" s="316"/>
      <c r="JFD94" s="139"/>
      <c r="JFE94" s="316"/>
      <c r="JFF94" s="316"/>
      <c r="JFG94" s="316"/>
      <c r="JFH94" s="316"/>
      <c r="JFI94" s="316"/>
      <c r="JFJ94" s="316"/>
      <c r="JFK94" s="316"/>
      <c r="JFL94" s="316"/>
      <c r="JFM94" s="316"/>
      <c r="JFN94" s="316"/>
      <c r="JFO94" s="139"/>
      <c r="JFP94" s="316"/>
      <c r="JFQ94" s="316"/>
      <c r="JFR94" s="316"/>
      <c r="JFS94" s="316"/>
      <c r="JFT94" s="316"/>
      <c r="JFU94" s="316"/>
      <c r="JFV94" s="316"/>
      <c r="JFW94" s="316"/>
      <c r="JFX94" s="316"/>
      <c r="JFY94" s="316"/>
      <c r="JFZ94" s="139"/>
      <c r="JGA94" s="316"/>
      <c r="JGB94" s="316"/>
      <c r="JGC94" s="316"/>
      <c r="JGD94" s="316"/>
      <c r="JGE94" s="316"/>
      <c r="JGF94" s="316"/>
      <c r="JGG94" s="316"/>
      <c r="JGH94" s="316"/>
      <c r="JGI94" s="316"/>
      <c r="JGJ94" s="316"/>
      <c r="JGK94" s="139"/>
      <c r="JGL94" s="316"/>
      <c r="JGM94" s="316"/>
      <c r="JGN94" s="316"/>
      <c r="JGO94" s="316"/>
      <c r="JGP94" s="316"/>
      <c r="JGQ94" s="316"/>
      <c r="JGR94" s="316"/>
      <c r="JGS94" s="316"/>
      <c r="JGT94" s="316"/>
      <c r="JGU94" s="316"/>
      <c r="JGV94" s="139"/>
      <c r="JGW94" s="316"/>
      <c r="JGX94" s="316"/>
      <c r="JGY94" s="316"/>
      <c r="JGZ94" s="316"/>
      <c r="JHA94" s="316"/>
      <c r="JHB94" s="316"/>
      <c r="JHC94" s="316"/>
      <c r="JHD94" s="316"/>
      <c r="JHE94" s="316"/>
      <c r="JHF94" s="316"/>
      <c r="JHG94" s="139"/>
      <c r="JHH94" s="316"/>
      <c r="JHI94" s="316"/>
      <c r="JHJ94" s="316"/>
      <c r="JHK94" s="316"/>
      <c r="JHL94" s="316"/>
      <c r="JHM94" s="316"/>
      <c r="JHN94" s="316"/>
      <c r="JHO94" s="316"/>
      <c r="JHP94" s="316"/>
      <c r="JHQ94" s="316"/>
      <c r="JHR94" s="139"/>
      <c r="JHS94" s="316"/>
      <c r="JHT94" s="316"/>
      <c r="JHU94" s="316"/>
      <c r="JHV94" s="316"/>
      <c r="JHW94" s="316"/>
      <c r="JHX94" s="316"/>
      <c r="JHY94" s="316"/>
      <c r="JHZ94" s="316"/>
      <c r="JIA94" s="316"/>
      <c r="JIB94" s="316"/>
      <c r="JIC94" s="139"/>
      <c r="JID94" s="316"/>
      <c r="JIE94" s="316"/>
      <c r="JIF94" s="316"/>
      <c r="JIG94" s="316"/>
      <c r="JIH94" s="316"/>
      <c r="JII94" s="316"/>
      <c r="JIJ94" s="316"/>
      <c r="JIK94" s="316"/>
      <c r="JIL94" s="316"/>
      <c r="JIM94" s="316"/>
      <c r="JIN94" s="139"/>
      <c r="JIO94" s="316"/>
      <c r="JIP94" s="316"/>
      <c r="JIQ94" s="316"/>
      <c r="JIR94" s="316"/>
      <c r="JIS94" s="316"/>
      <c r="JIT94" s="316"/>
      <c r="JIU94" s="316"/>
      <c r="JIV94" s="316"/>
      <c r="JIW94" s="316"/>
      <c r="JIX94" s="316"/>
      <c r="JIY94" s="139"/>
      <c r="JIZ94" s="316"/>
      <c r="JJA94" s="316"/>
      <c r="JJB94" s="316"/>
      <c r="JJC94" s="316"/>
      <c r="JJD94" s="316"/>
      <c r="JJE94" s="316"/>
      <c r="JJF94" s="316"/>
      <c r="JJG94" s="316"/>
      <c r="JJH94" s="316"/>
      <c r="JJI94" s="316"/>
      <c r="JJJ94" s="139"/>
      <c r="JJK94" s="316"/>
      <c r="JJL94" s="316"/>
      <c r="JJM94" s="316"/>
      <c r="JJN94" s="316"/>
      <c r="JJO94" s="316"/>
      <c r="JJP94" s="316"/>
      <c r="JJQ94" s="316"/>
      <c r="JJR94" s="316"/>
      <c r="JJS94" s="316"/>
      <c r="JJT94" s="316"/>
      <c r="JJU94" s="139"/>
      <c r="JJV94" s="316"/>
      <c r="JJW94" s="316"/>
      <c r="JJX94" s="316"/>
      <c r="JJY94" s="316"/>
      <c r="JJZ94" s="316"/>
      <c r="JKA94" s="316"/>
      <c r="JKB94" s="316"/>
      <c r="JKC94" s="316"/>
      <c r="JKD94" s="316"/>
      <c r="JKE94" s="316"/>
      <c r="JKF94" s="139"/>
      <c r="JKG94" s="316"/>
      <c r="JKH94" s="316"/>
      <c r="JKI94" s="316"/>
      <c r="JKJ94" s="316"/>
      <c r="JKK94" s="316"/>
      <c r="JKL94" s="316"/>
      <c r="JKM94" s="316"/>
      <c r="JKN94" s="316"/>
      <c r="JKO94" s="316"/>
      <c r="JKP94" s="316"/>
      <c r="JKQ94" s="139"/>
      <c r="JKR94" s="316"/>
      <c r="JKS94" s="316"/>
      <c r="JKT94" s="316"/>
      <c r="JKU94" s="316"/>
      <c r="JKV94" s="316"/>
      <c r="JKW94" s="316"/>
      <c r="JKX94" s="316"/>
      <c r="JKY94" s="316"/>
      <c r="JKZ94" s="316"/>
      <c r="JLA94" s="316"/>
      <c r="JLB94" s="139"/>
      <c r="JLC94" s="316"/>
      <c r="JLD94" s="316"/>
      <c r="JLE94" s="316"/>
      <c r="JLF94" s="316"/>
      <c r="JLG94" s="316"/>
      <c r="JLH94" s="316"/>
      <c r="JLI94" s="316"/>
      <c r="JLJ94" s="316"/>
      <c r="JLK94" s="316"/>
      <c r="JLL94" s="316"/>
      <c r="JLM94" s="139"/>
      <c r="JLN94" s="316"/>
      <c r="JLO94" s="316"/>
      <c r="JLP94" s="316"/>
      <c r="JLQ94" s="316"/>
      <c r="JLR94" s="316"/>
      <c r="JLS94" s="316"/>
      <c r="JLT94" s="316"/>
      <c r="JLU94" s="316"/>
      <c r="JLV94" s="316"/>
      <c r="JLW94" s="316"/>
      <c r="JLX94" s="139"/>
      <c r="JLY94" s="316"/>
      <c r="JLZ94" s="316"/>
      <c r="JMA94" s="316"/>
      <c r="JMB94" s="316"/>
      <c r="JMC94" s="316"/>
      <c r="JMD94" s="316"/>
      <c r="JME94" s="316"/>
      <c r="JMF94" s="316"/>
      <c r="JMG94" s="316"/>
      <c r="JMH94" s="316"/>
      <c r="JMI94" s="139"/>
      <c r="JMJ94" s="316"/>
      <c r="JMK94" s="316"/>
      <c r="JML94" s="316"/>
      <c r="JMM94" s="316"/>
      <c r="JMN94" s="316"/>
      <c r="JMO94" s="316"/>
      <c r="JMP94" s="316"/>
      <c r="JMQ94" s="316"/>
      <c r="JMR94" s="316"/>
      <c r="JMS94" s="316"/>
      <c r="JMT94" s="139"/>
      <c r="JMU94" s="316"/>
      <c r="JMV94" s="316"/>
      <c r="JMW94" s="316"/>
      <c r="JMX94" s="316"/>
      <c r="JMY94" s="316"/>
      <c r="JMZ94" s="316"/>
      <c r="JNA94" s="316"/>
      <c r="JNB94" s="316"/>
      <c r="JNC94" s="316"/>
      <c r="JND94" s="316"/>
      <c r="JNE94" s="139"/>
      <c r="JNF94" s="316"/>
      <c r="JNG94" s="316"/>
      <c r="JNH94" s="316"/>
      <c r="JNI94" s="316"/>
      <c r="JNJ94" s="316"/>
      <c r="JNK94" s="316"/>
      <c r="JNL94" s="316"/>
      <c r="JNM94" s="316"/>
      <c r="JNN94" s="316"/>
      <c r="JNO94" s="316"/>
      <c r="JNP94" s="139"/>
      <c r="JNQ94" s="316"/>
      <c r="JNR94" s="316"/>
      <c r="JNS94" s="316"/>
      <c r="JNT94" s="316"/>
      <c r="JNU94" s="316"/>
      <c r="JNV94" s="316"/>
      <c r="JNW94" s="316"/>
      <c r="JNX94" s="316"/>
      <c r="JNY94" s="316"/>
      <c r="JNZ94" s="316"/>
      <c r="JOA94" s="139"/>
      <c r="JOB94" s="316"/>
      <c r="JOC94" s="316"/>
      <c r="JOD94" s="316"/>
      <c r="JOE94" s="316"/>
      <c r="JOF94" s="316"/>
      <c r="JOG94" s="316"/>
      <c r="JOH94" s="316"/>
      <c r="JOI94" s="316"/>
      <c r="JOJ94" s="316"/>
      <c r="JOK94" s="316"/>
      <c r="JOL94" s="139"/>
      <c r="JOM94" s="316"/>
      <c r="JON94" s="316"/>
      <c r="JOO94" s="316"/>
      <c r="JOP94" s="316"/>
      <c r="JOQ94" s="316"/>
      <c r="JOR94" s="316"/>
      <c r="JOS94" s="316"/>
      <c r="JOT94" s="316"/>
      <c r="JOU94" s="316"/>
      <c r="JOV94" s="316"/>
      <c r="JOW94" s="139"/>
      <c r="JOX94" s="316"/>
      <c r="JOY94" s="316"/>
      <c r="JOZ94" s="316"/>
      <c r="JPA94" s="316"/>
      <c r="JPB94" s="316"/>
      <c r="JPC94" s="316"/>
      <c r="JPD94" s="316"/>
      <c r="JPE94" s="316"/>
      <c r="JPF94" s="316"/>
      <c r="JPG94" s="316"/>
      <c r="JPH94" s="139"/>
      <c r="JPI94" s="316"/>
      <c r="JPJ94" s="316"/>
      <c r="JPK94" s="316"/>
      <c r="JPL94" s="316"/>
      <c r="JPM94" s="316"/>
      <c r="JPN94" s="316"/>
      <c r="JPO94" s="316"/>
      <c r="JPP94" s="316"/>
      <c r="JPQ94" s="316"/>
      <c r="JPR94" s="316"/>
      <c r="JPS94" s="139"/>
      <c r="JPT94" s="316"/>
      <c r="JPU94" s="316"/>
      <c r="JPV94" s="316"/>
      <c r="JPW94" s="316"/>
      <c r="JPX94" s="316"/>
      <c r="JPY94" s="316"/>
      <c r="JPZ94" s="316"/>
      <c r="JQA94" s="316"/>
      <c r="JQB94" s="316"/>
      <c r="JQC94" s="316"/>
      <c r="JQD94" s="139"/>
      <c r="JQE94" s="316"/>
      <c r="JQF94" s="316"/>
      <c r="JQG94" s="316"/>
      <c r="JQH94" s="316"/>
      <c r="JQI94" s="316"/>
      <c r="JQJ94" s="316"/>
      <c r="JQK94" s="316"/>
      <c r="JQL94" s="316"/>
      <c r="JQM94" s="316"/>
      <c r="JQN94" s="316"/>
      <c r="JQO94" s="139"/>
      <c r="JQP94" s="316"/>
      <c r="JQQ94" s="316"/>
      <c r="JQR94" s="316"/>
      <c r="JQS94" s="316"/>
      <c r="JQT94" s="316"/>
      <c r="JQU94" s="316"/>
      <c r="JQV94" s="316"/>
      <c r="JQW94" s="316"/>
      <c r="JQX94" s="316"/>
      <c r="JQY94" s="316"/>
      <c r="JQZ94" s="139"/>
      <c r="JRA94" s="316"/>
      <c r="JRB94" s="316"/>
      <c r="JRC94" s="316"/>
      <c r="JRD94" s="316"/>
      <c r="JRE94" s="316"/>
      <c r="JRF94" s="316"/>
      <c r="JRG94" s="316"/>
      <c r="JRH94" s="316"/>
      <c r="JRI94" s="316"/>
      <c r="JRJ94" s="316"/>
      <c r="JRK94" s="139"/>
      <c r="JRL94" s="316"/>
      <c r="JRM94" s="316"/>
      <c r="JRN94" s="316"/>
      <c r="JRO94" s="316"/>
      <c r="JRP94" s="316"/>
      <c r="JRQ94" s="316"/>
      <c r="JRR94" s="316"/>
      <c r="JRS94" s="316"/>
      <c r="JRT94" s="316"/>
      <c r="JRU94" s="316"/>
      <c r="JRV94" s="139"/>
      <c r="JRW94" s="316"/>
      <c r="JRX94" s="316"/>
      <c r="JRY94" s="316"/>
      <c r="JRZ94" s="316"/>
      <c r="JSA94" s="316"/>
      <c r="JSB94" s="316"/>
      <c r="JSC94" s="316"/>
      <c r="JSD94" s="316"/>
      <c r="JSE94" s="316"/>
      <c r="JSF94" s="316"/>
      <c r="JSG94" s="139"/>
      <c r="JSH94" s="316"/>
      <c r="JSI94" s="316"/>
      <c r="JSJ94" s="316"/>
      <c r="JSK94" s="316"/>
      <c r="JSL94" s="316"/>
      <c r="JSM94" s="316"/>
      <c r="JSN94" s="316"/>
      <c r="JSO94" s="316"/>
      <c r="JSP94" s="316"/>
      <c r="JSQ94" s="316"/>
      <c r="JSR94" s="139"/>
      <c r="JSS94" s="316"/>
      <c r="JST94" s="316"/>
      <c r="JSU94" s="316"/>
      <c r="JSV94" s="316"/>
      <c r="JSW94" s="316"/>
      <c r="JSX94" s="316"/>
      <c r="JSY94" s="316"/>
      <c r="JSZ94" s="316"/>
      <c r="JTA94" s="316"/>
      <c r="JTB94" s="316"/>
      <c r="JTC94" s="139"/>
      <c r="JTD94" s="316"/>
      <c r="JTE94" s="316"/>
      <c r="JTF94" s="316"/>
      <c r="JTG94" s="316"/>
      <c r="JTH94" s="316"/>
      <c r="JTI94" s="316"/>
      <c r="JTJ94" s="316"/>
      <c r="JTK94" s="316"/>
      <c r="JTL94" s="316"/>
      <c r="JTM94" s="316"/>
      <c r="JTN94" s="139"/>
      <c r="JTO94" s="316"/>
      <c r="JTP94" s="316"/>
      <c r="JTQ94" s="316"/>
      <c r="JTR94" s="316"/>
      <c r="JTS94" s="316"/>
      <c r="JTT94" s="316"/>
      <c r="JTU94" s="316"/>
      <c r="JTV94" s="316"/>
      <c r="JTW94" s="316"/>
      <c r="JTX94" s="316"/>
      <c r="JTY94" s="139"/>
      <c r="JTZ94" s="316"/>
      <c r="JUA94" s="316"/>
      <c r="JUB94" s="316"/>
      <c r="JUC94" s="316"/>
      <c r="JUD94" s="316"/>
      <c r="JUE94" s="316"/>
      <c r="JUF94" s="316"/>
      <c r="JUG94" s="316"/>
      <c r="JUH94" s="316"/>
      <c r="JUI94" s="316"/>
      <c r="JUJ94" s="139"/>
      <c r="JUK94" s="316"/>
      <c r="JUL94" s="316"/>
      <c r="JUM94" s="316"/>
      <c r="JUN94" s="316"/>
      <c r="JUO94" s="316"/>
      <c r="JUP94" s="316"/>
      <c r="JUQ94" s="316"/>
      <c r="JUR94" s="316"/>
      <c r="JUS94" s="316"/>
      <c r="JUT94" s="316"/>
      <c r="JUU94" s="139"/>
      <c r="JUV94" s="316"/>
      <c r="JUW94" s="316"/>
      <c r="JUX94" s="316"/>
      <c r="JUY94" s="316"/>
      <c r="JUZ94" s="316"/>
      <c r="JVA94" s="316"/>
      <c r="JVB94" s="316"/>
      <c r="JVC94" s="316"/>
      <c r="JVD94" s="316"/>
      <c r="JVE94" s="316"/>
      <c r="JVF94" s="139"/>
      <c r="JVG94" s="316"/>
      <c r="JVH94" s="316"/>
      <c r="JVI94" s="316"/>
      <c r="JVJ94" s="316"/>
      <c r="JVK94" s="316"/>
      <c r="JVL94" s="316"/>
      <c r="JVM94" s="316"/>
      <c r="JVN94" s="316"/>
      <c r="JVO94" s="316"/>
      <c r="JVP94" s="316"/>
      <c r="JVQ94" s="139"/>
      <c r="JVR94" s="316"/>
      <c r="JVS94" s="316"/>
      <c r="JVT94" s="316"/>
      <c r="JVU94" s="316"/>
      <c r="JVV94" s="316"/>
      <c r="JVW94" s="316"/>
      <c r="JVX94" s="316"/>
      <c r="JVY94" s="316"/>
      <c r="JVZ94" s="316"/>
      <c r="JWA94" s="316"/>
      <c r="JWB94" s="139"/>
      <c r="JWC94" s="316"/>
      <c r="JWD94" s="316"/>
      <c r="JWE94" s="316"/>
      <c r="JWF94" s="316"/>
      <c r="JWG94" s="316"/>
      <c r="JWH94" s="316"/>
      <c r="JWI94" s="316"/>
      <c r="JWJ94" s="316"/>
      <c r="JWK94" s="316"/>
      <c r="JWL94" s="316"/>
      <c r="JWM94" s="139"/>
      <c r="JWN94" s="316"/>
      <c r="JWO94" s="316"/>
      <c r="JWP94" s="316"/>
      <c r="JWQ94" s="316"/>
      <c r="JWR94" s="316"/>
      <c r="JWS94" s="316"/>
      <c r="JWT94" s="316"/>
      <c r="JWU94" s="316"/>
      <c r="JWV94" s="316"/>
      <c r="JWW94" s="316"/>
      <c r="JWX94" s="139"/>
      <c r="JWY94" s="316"/>
      <c r="JWZ94" s="316"/>
      <c r="JXA94" s="316"/>
      <c r="JXB94" s="316"/>
      <c r="JXC94" s="316"/>
      <c r="JXD94" s="316"/>
      <c r="JXE94" s="316"/>
      <c r="JXF94" s="316"/>
      <c r="JXG94" s="316"/>
      <c r="JXH94" s="316"/>
      <c r="JXI94" s="139"/>
      <c r="JXJ94" s="316"/>
      <c r="JXK94" s="316"/>
      <c r="JXL94" s="316"/>
      <c r="JXM94" s="316"/>
      <c r="JXN94" s="316"/>
      <c r="JXO94" s="316"/>
      <c r="JXP94" s="316"/>
      <c r="JXQ94" s="316"/>
      <c r="JXR94" s="316"/>
      <c r="JXS94" s="316"/>
      <c r="JXT94" s="139"/>
      <c r="JXU94" s="316"/>
      <c r="JXV94" s="316"/>
      <c r="JXW94" s="316"/>
      <c r="JXX94" s="316"/>
      <c r="JXY94" s="316"/>
      <c r="JXZ94" s="316"/>
      <c r="JYA94" s="316"/>
      <c r="JYB94" s="316"/>
      <c r="JYC94" s="316"/>
      <c r="JYD94" s="316"/>
      <c r="JYE94" s="139"/>
      <c r="JYF94" s="316"/>
      <c r="JYG94" s="316"/>
      <c r="JYH94" s="316"/>
      <c r="JYI94" s="316"/>
      <c r="JYJ94" s="316"/>
      <c r="JYK94" s="316"/>
      <c r="JYL94" s="316"/>
      <c r="JYM94" s="316"/>
      <c r="JYN94" s="316"/>
      <c r="JYO94" s="316"/>
      <c r="JYP94" s="139"/>
      <c r="JYQ94" s="316"/>
      <c r="JYR94" s="316"/>
      <c r="JYS94" s="316"/>
      <c r="JYT94" s="316"/>
      <c r="JYU94" s="316"/>
      <c r="JYV94" s="316"/>
      <c r="JYW94" s="316"/>
      <c r="JYX94" s="316"/>
      <c r="JYY94" s="316"/>
      <c r="JYZ94" s="316"/>
      <c r="JZA94" s="139"/>
      <c r="JZB94" s="316"/>
      <c r="JZC94" s="316"/>
      <c r="JZD94" s="316"/>
      <c r="JZE94" s="316"/>
      <c r="JZF94" s="316"/>
      <c r="JZG94" s="316"/>
      <c r="JZH94" s="316"/>
      <c r="JZI94" s="316"/>
      <c r="JZJ94" s="316"/>
      <c r="JZK94" s="316"/>
      <c r="JZL94" s="139"/>
      <c r="JZM94" s="316"/>
      <c r="JZN94" s="316"/>
      <c r="JZO94" s="316"/>
      <c r="JZP94" s="316"/>
      <c r="JZQ94" s="316"/>
      <c r="JZR94" s="316"/>
      <c r="JZS94" s="316"/>
      <c r="JZT94" s="316"/>
      <c r="JZU94" s="316"/>
      <c r="JZV94" s="316"/>
      <c r="JZW94" s="139"/>
      <c r="JZX94" s="316"/>
      <c r="JZY94" s="316"/>
      <c r="JZZ94" s="316"/>
      <c r="KAA94" s="316"/>
      <c r="KAB94" s="316"/>
      <c r="KAC94" s="316"/>
      <c r="KAD94" s="316"/>
      <c r="KAE94" s="316"/>
      <c r="KAF94" s="316"/>
      <c r="KAG94" s="316"/>
      <c r="KAH94" s="139"/>
      <c r="KAI94" s="316"/>
      <c r="KAJ94" s="316"/>
      <c r="KAK94" s="316"/>
      <c r="KAL94" s="316"/>
      <c r="KAM94" s="316"/>
      <c r="KAN94" s="316"/>
      <c r="KAO94" s="316"/>
      <c r="KAP94" s="316"/>
      <c r="KAQ94" s="316"/>
      <c r="KAR94" s="316"/>
      <c r="KAS94" s="139"/>
      <c r="KAT94" s="316"/>
      <c r="KAU94" s="316"/>
      <c r="KAV94" s="316"/>
      <c r="KAW94" s="316"/>
      <c r="KAX94" s="316"/>
      <c r="KAY94" s="316"/>
      <c r="KAZ94" s="316"/>
      <c r="KBA94" s="316"/>
      <c r="KBB94" s="316"/>
      <c r="KBC94" s="316"/>
      <c r="KBD94" s="139"/>
      <c r="KBE94" s="316"/>
      <c r="KBF94" s="316"/>
      <c r="KBG94" s="316"/>
      <c r="KBH94" s="316"/>
      <c r="KBI94" s="316"/>
      <c r="KBJ94" s="316"/>
      <c r="KBK94" s="316"/>
      <c r="KBL94" s="316"/>
      <c r="KBM94" s="316"/>
      <c r="KBN94" s="316"/>
      <c r="KBO94" s="139"/>
      <c r="KBP94" s="316"/>
      <c r="KBQ94" s="316"/>
      <c r="KBR94" s="316"/>
      <c r="KBS94" s="316"/>
      <c r="KBT94" s="316"/>
      <c r="KBU94" s="316"/>
      <c r="KBV94" s="316"/>
      <c r="KBW94" s="316"/>
      <c r="KBX94" s="316"/>
      <c r="KBY94" s="316"/>
      <c r="KBZ94" s="139"/>
      <c r="KCA94" s="316"/>
      <c r="KCB94" s="316"/>
      <c r="KCC94" s="316"/>
      <c r="KCD94" s="316"/>
      <c r="KCE94" s="316"/>
      <c r="KCF94" s="316"/>
      <c r="KCG94" s="316"/>
      <c r="KCH94" s="316"/>
      <c r="KCI94" s="316"/>
      <c r="KCJ94" s="316"/>
      <c r="KCK94" s="139"/>
      <c r="KCL94" s="316"/>
      <c r="KCM94" s="316"/>
      <c r="KCN94" s="316"/>
      <c r="KCO94" s="316"/>
      <c r="KCP94" s="316"/>
      <c r="KCQ94" s="316"/>
      <c r="KCR94" s="316"/>
      <c r="KCS94" s="316"/>
      <c r="KCT94" s="316"/>
      <c r="KCU94" s="316"/>
      <c r="KCV94" s="139"/>
      <c r="KCW94" s="316"/>
      <c r="KCX94" s="316"/>
      <c r="KCY94" s="316"/>
      <c r="KCZ94" s="316"/>
      <c r="KDA94" s="316"/>
      <c r="KDB94" s="316"/>
      <c r="KDC94" s="316"/>
      <c r="KDD94" s="316"/>
      <c r="KDE94" s="316"/>
      <c r="KDF94" s="316"/>
      <c r="KDG94" s="139"/>
      <c r="KDH94" s="316"/>
      <c r="KDI94" s="316"/>
      <c r="KDJ94" s="316"/>
      <c r="KDK94" s="316"/>
      <c r="KDL94" s="316"/>
      <c r="KDM94" s="316"/>
      <c r="KDN94" s="316"/>
      <c r="KDO94" s="316"/>
      <c r="KDP94" s="316"/>
      <c r="KDQ94" s="316"/>
      <c r="KDR94" s="139"/>
      <c r="KDS94" s="316"/>
      <c r="KDT94" s="316"/>
      <c r="KDU94" s="316"/>
      <c r="KDV94" s="316"/>
      <c r="KDW94" s="316"/>
      <c r="KDX94" s="316"/>
      <c r="KDY94" s="316"/>
      <c r="KDZ94" s="316"/>
      <c r="KEA94" s="316"/>
      <c r="KEB94" s="316"/>
      <c r="KEC94" s="139"/>
      <c r="KED94" s="316"/>
      <c r="KEE94" s="316"/>
      <c r="KEF94" s="316"/>
      <c r="KEG94" s="316"/>
      <c r="KEH94" s="316"/>
      <c r="KEI94" s="316"/>
      <c r="KEJ94" s="316"/>
      <c r="KEK94" s="316"/>
      <c r="KEL94" s="316"/>
      <c r="KEM94" s="316"/>
      <c r="KEN94" s="139"/>
      <c r="KEO94" s="316"/>
      <c r="KEP94" s="316"/>
      <c r="KEQ94" s="316"/>
      <c r="KER94" s="316"/>
      <c r="KES94" s="316"/>
      <c r="KET94" s="316"/>
      <c r="KEU94" s="316"/>
      <c r="KEV94" s="316"/>
      <c r="KEW94" s="316"/>
      <c r="KEX94" s="316"/>
      <c r="KEY94" s="139"/>
      <c r="KEZ94" s="316"/>
      <c r="KFA94" s="316"/>
      <c r="KFB94" s="316"/>
      <c r="KFC94" s="316"/>
      <c r="KFD94" s="316"/>
      <c r="KFE94" s="316"/>
      <c r="KFF94" s="316"/>
      <c r="KFG94" s="316"/>
      <c r="KFH94" s="316"/>
      <c r="KFI94" s="316"/>
      <c r="KFJ94" s="139"/>
      <c r="KFK94" s="316"/>
      <c r="KFL94" s="316"/>
      <c r="KFM94" s="316"/>
      <c r="KFN94" s="316"/>
      <c r="KFO94" s="316"/>
      <c r="KFP94" s="316"/>
      <c r="KFQ94" s="316"/>
      <c r="KFR94" s="316"/>
      <c r="KFS94" s="316"/>
      <c r="KFT94" s="316"/>
      <c r="KFU94" s="139"/>
      <c r="KFV94" s="316"/>
      <c r="KFW94" s="316"/>
      <c r="KFX94" s="316"/>
      <c r="KFY94" s="316"/>
      <c r="KFZ94" s="316"/>
      <c r="KGA94" s="316"/>
      <c r="KGB94" s="316"/>
      <c r="KGC94" s="316"/>
      <c r="KGD94" s="316"/>
      <c r="KGE94" s="316"/>
      <c r="KGF94" s="139"/>
      <c r="KGG94" s="316"/>
      <c r="KGH94" s="316"/>
      <c r="KGI94" s="316"/>
      <c r="KGJ94" s="316"/>
      <c r="KGK94" s="316"/>
      <c r="KGL94" s="316"/>
      <c r="KGM94" s="316"/>
      <c r="KGN94" s="316"/>
      <c r="KGO94" s="316"/>
      <c r="KGP94" s="316"/>
      <c r="KGQ94" s="139"/>
      <c r="KGR94" s="316"/>
      <c r="KGS94" s="316"/>
      <c r="KGT94" s="316"/>
      <c r="KGU94" s="316"/>
      <c r="KGV94" s="316"/>
      <c r="KGW94" s="316"/>
      <c r="KGX94" s="316"/>
      <c r="KGY94" s="316"/>
      <c r="KGZ94" s="316"/>
      <c r="KHA94" s="316"/>
      <c r="KHB94" s="139"/>
      <c r="KHC94" s="316"/>
      <c r="KHD94" s="316"/>
      <c r="KHE94" s="316"/>
      <c r="KHF94" s="316"/>
      <c r="KHG94" s="316"/>
      <c r="KHH94" s="316"/>
      <c r="KHI94" s="316"/>
      <c r="KHJ94" s="316"/>
      <c r="KHK94" s="316"/>
      <c r="KHL94" s="316"/>
      <c r="KHM94" s="139"/>
      <c r="KHN94" s="316"/>
      <c r="KHO94" s="316"/>
      <c r="KHP94" s="316"/>
      <c r="KHQ94" s="316"/>
      <c r="KHR94" s="316"/>
      <c r="KHS94" s="316"/>
      <c r="KHT94" s="316"/>
      <c r="KHU94" s="316"/>
      <c r="KHV94" s="316"/>
      <c r="KHW94" s="316"/>
      <c r="KHX94" s="139"/>
      <c r="KHY94" s="316"/>
      <c r="KHZ94" s="316"/>
      <c r="KIA94" s="316"/>
      <c r="KIB94" s="316"/>
      <c r="KIC94" s="316"/>
      <c r="KID94" s="316"/>
      <c r="KIE94" s="316"/>
      <c r="KIF94" s="316"/>
      <c r="KIG94" s="316"/>
      <c r="KIH94" s="316"/>
      <c r="KII94" s="139"/>
      <c r="KIJ94" s="316"/>
      <c r="KIK94" s="316"/>
      <c r="KIL94" s="316"/>
      <c r="KIM94" s="316"/>
      <c r="KIN94" s="316"/>
      <c r="KIO94" s="316"/>
      <c r="KIP94" s="316"/>
      <c r="KIQ94" s="316"/>
      <c r="KIR94" s="316"/>
      <c r="KIS94" s="316"/>
      <c r="KIT94" s="139"/>
      <c r="KIU94" s="316"/>
      <c r="KIV94" s="316"/>
      <c r="KIW94" s="316"/>
      <c r="KIX94" s="316"/>
      <c r="KIY94" s="316"/>
      <c r="KIZ94" s="316"/>
      <c r="KJA94" s="316"/>
      <c r="KJB94" s="316"/>
      <c r="KJC94" s="316"/>
      <c r="KJD94" s="316"/>
      <c r="KJE94" s="139"/>
      <c r="KJF94" s="316"/>
      <c r="KJG94" s="316"/>
      <c r="KJH94" s="316"/>
      <c r="KJI94" s="316"/>
      <c r="KJJ94" s="316"/>
      <c r="KJK94" s="316"/>
      <c r="KJL94" s="316"/>
      <c r="KJM94" s="316"/>
      <c r="KJN94" s="316"/>
      <c r="KJO94" s="316"/>
      <c r="KJP94" s="139"/>
      <c r="KJQ94" s="316"/>
      <c r="KJR94" s="316"/>
      <c r="KJS94" s="316"/>
      <c r="KJT94" s="316"/>
      <c r="KJU94" s="316"/>
      <c r="KJV94" s="316"/>
      <c r="KJW94" s="316"/>
      <c r="KJX94" s="316"/>
      <c r="KJY94" s="316"/>
      <c r="KJZ94" s="316"/>
      <c r="KKA94" s="139"/>
      <c r="KKB94" s="316"/>
      <c r="KKC94" s="316"/>
      <c r="KKD94" s="316"/>
      <c r="KKE94" s="316"/>
      <c r="KKF94" s="316"/>
      <c r="KKG94" s="316"/>
      <c r="KKH94" s="316"/>
      <c r="KKI94" s="316"/>
      <c r="KKJ94" s="316"/>
      <c r="KKK94" s="316"/>
      <c r="KKL94" s="139"/>
      <c r="KKM94" s="316"/>
      <c r="KKN94" s="316"/>
      <c r="KKO94" s="316"/>
      <c r="KKP94" s="316"/>
      <c r="KKQ94" s="316"/>
      <c r="KKR94" s="316"/>
      <c r="KKS94" s="316"/>
      <c r="KKT94" s="316"/>
      <c r="KKU94" s="316"/>
      <c r="KKV94" s="316"/>
      <c r="KKW94" s="139"/>
      <c r="KKX94" s="316"/>
      <c r="KKY94" s="316"/>
      <c r="KKZ94" s="316"/>
      <c r="KLA94" s="316"/>
      <c r="KLB94" s="316"/>
      <c r="KLC94" s="316"/>
      <c r="KLD94" s="316"/>
      <c r="KLE94" s="316"/>
      <c r="KLF94" s="316"/>
      <c r="KLG94" s="316"/>
      <c r="KLH94" s="139"/>
      <c r="KLI94" s="316"/>
      <c r="KLJ94" s="316"/>
      <c r="KLK94" s="316"/>
      <c r="KLL94" s="316"/>
      <c r="KLM94" s="316"/>
      <c r="KLN94" s="316"/>
      <c r="KLO94" s="316"/>
      <c r="KLP94" s="316"/>
      <c r="KLQ94" s="316"/>
      <c r="KLR94" s="316"/>
      <c r="KLS94" s="139"/>
      <c r="KLT94" s="316"/>
      <c r="KLU94" s="316"/>
      <c r="KLV94" s="316"/>
      <c r="KLW94" s="316"/>
      <c r="KLX94" s="316"/>
      <c r="KLY94" s="316"/>
      <c r="KLZ94" s="316"/>
      <c r="KMA94" s="316"/>
      <c r="KMB94" s="316"/>
      <c r="KMC94" s="316"/>
      <c r="KMD94" s="139"/>
      <c r="KME94" s="316"/>
      <c r="KMF94" s="316"/>
      <c r="KMG94" s="316"/>
      <c r="KMH94" s="316"/>
      <c r="KMI94" s="316"/>
      <c r="KMJ94" s="316"/>
      <c r="KMK94" s="316"/>
      <c r="KML94" s="316"/>
      <c r="KMM94" s="316"/>
      <c r="KMN94" s="316"/>
      <c r="KMO94" s="139"/>
      <c r="KMP94" s="316"/>
      <c r="KMQ94" s="316"/>
      <c r="KMR94" s="316"/>
      <c r="KMS94" s="316"/>
      <c r="KMT94" s="316"/>
      <c r="KMU94" s="316"/>
      <c r="KMV94" s="316"/>
      <c r="KMW94" s="316"/>
      <c r="KMX94" s="316"/>
      <c r="KMY94" s="316"/>
      <c r="KMZ94" s="139"/>
      <c r="KNA94" s="316"/>
      <c r="KNB94" s="316"/>
      <c r="KNC94" s="316"/>
      <c r="KND94" s="316"/>
      <c r="KNE94" s="316"/>
      <c r="KNF94" s="316"/>
      <c r="KNG94" s="316"/>
      <c r="KNH94" s="316"/>
      <c r="KNI94" s="316"/>
      <c r="KNJ94" s="316"/>
      <c r="KNK94" s="139"/>
      <c r="KNL94" s="316"/>
      <c r="KNM94" s="316"/>
      <c r="KNN94" s="316"/>
      <c r="KNO94" s="316"/>
      <c r="KNP94" s="316"/>
      <c r="KNQ94" s="316"/>
      <c r="KNR94" s="316"/>
      <c r="KNS94" s="316"/>
      <c r="KNT94" s="316"/>
      <c r="KNU94" s="316"/>
      <c r="KNV94" s="139"/>
      <c r="KNW94" s="316"/>
      <c r="KNX94" s="316"/>
      <c r="KNY94" s="316"/>
      <c r="KNZ94" s="316"/>
      <c r="KOA94" s="316"/>
      <c r="KOB94" s="316"/>
      <c r="KOC94" s="316"/>
      <c r="KOD94" s="316"/>
      <c r="KOE94" s="316"/>
      <c r="KOF94" s="316"/>
      <c r="KOG94" s="139"/>
      <c r="KOH94" s="316"/>
      <c r="KOI94" s="316"/>
      <c r="KOJ94" s="316"/>
      <c r="KOK94" s="316"/>
      <c r="KOL94" s="316"/>
      <c r="KOM94" s="316"/>
      <c r="KON94" s="316"/>
      <c r="KOO94" s="316"/>
      <c r="KOP94" s="316"/>
      <c r="KOQ94" s="316"/>
      <c r="KOR94" s="139"/>
      <c r="KOS94" s="316"/>
      <c r="KOT94" s="316"/>
      <c r="KOU94" s="316"/>
      <c r="KOV94" s="316"/>
      <c r="KOW94" s="316"/>
      <c r="KOX94" s="316"/>
      <c r="KOY94" s="316"/>
      <c r="KOZ94" s="316"/>
      <c r="KPA94" s="316"/>
      <c r="KPB94" s="316"/>
      <c r="KPC94" s="139"/>
      <c r="KPD94" s="316"/>
      <c r="KPE94" s="316"/>
      <c r="KPF94" s="316"/>
      <c r="KPG94" s="316"/>
      <c r="KPH94" s="316"/>
      <c r="KPI94" s="316"/>
      <c r="KPJ94" s="316"/>
      <c r="KPK94" s="316"/>
      <c r="KPL94" s="316"/>
      <c r="KPM94" s="316"/>
      <c r="KPN94" s="139"/>
      <c r="KPO94" s="316"/>
      <c r="KPP94" s="316"/>
      <c r="KPQ94" s="316"/>
      <c r="KPR94" s="316"/>
      <c r="KPS94" s="316"/>
      <c r="KPT94" s="316"/>
      <c r="KPU94" s="316"/>
      <c r="KPV94" s="316"/>
      <c r="KPW94" s="316"/>
      <c r="KPX94" s="316"/>
      <c r="KPY94" s="139"/>
      <c r="KPZ94" s="316"/>
      <c r="KQA94" s="316"/>
      <c r="KQB94" s="316"/>
      <c r="KQC94" s="316"/>
      <c r="KQD94" s="316"/>
      <c r="KQE94" s="316"/>
      <c r="KQF94" s="316"/>
      <c r="KQG94" s="316"/>
      <c r="KQH94" s="316"/>
      <c r="KQI94" s="316"/>
      <c r="KQJ94" s="139"/>
      <c r="KQK94" s="316"/>
      <c r="KQL94" s="316"/>
      <c r="KQM94" s="316"/>
      <c r="KQN94" s="316"/>
      <c r="KQO94" s="316"/>
      <c r="KQP94" s="316"/>
      <c r="KQQ94" s="316"/>
      <c r="KQR94" s="316"/>
      <c r="KQS94" s="316"/>
      <c r="KQT94" s="316"/>
      <c r="KQU94" s="139"/>
      <c r="KQV94" s="316"/>
      <c r="KQW94" s="316"/>
      <c r="KQX94" s="316"/>
      <c r="KQY94" s="316"/>
      <c r="KQZ94" s="316"/>
      <c r="KRA94" s="316"/>
      <c r="KRB94" s="316"/>
      <c r="KRC94" s="316"/>
      <c r="KRD94" s="316"/>
      <c r="KRE94" s="316"/>
      <c r="KRF94" s="139"/>
      <c r="KRG94" s="316"/>
      <c r="KRH94" s="316"/>
      <c r="KRI94" s="316"/>
      <c r="KRJ94" s="316"/>
      <c r="KRK94" s="316"/>
      <c r="KRL94" s="316"/>
      <c r="KRM94" s="316"/>
      <c r="KRN94" s="316"/>
      <c r="KRO94" s="316"/>
      <c r="KRP94" s="316"/>
      <c r="KRQ94" s="139"/>
      <c r="KRR94" s="316"/>
      <c r="KRS94" s="316"/>
      <c r="KRT94" s="316"/>
      <c r="KRU94" s="316"/>
      <c r="KRV94" s="316"/>
      <c r="KRW94" s="316"/>
      <c r="KRX94" s="316"/>
      <c r="KRY94" s="316"/>
      <c r="KRZ94" s="316"/>
      <c r="KSA94" s="316"/>
      <c r="KSB94" s="139"/>
      <c r="KSC94" s="316"/>
      <c r="KSD94" s="316"/>
      <c r="KSE94" s="316"/>
      <c r="KSF94" s="316"/>
      <c r="KSG94" s="316"/>
      <c r="KSH94" s="316"/>
      <c r="KSI94" s="316"/>
      <c r="KSJ94" s="316"/>
      <c r="KSK94" s="316"/>
      <c r="KSL94" s="316"/>
      <c r="KSM94" s="139"/>
      <c r="KSN94" s="316"/>
      <c r="KSO94" s="316"/>
      <c r="KSP94" s="316"/>
      <c r="KSQ94" s="316"/>
      <c r="KSR94" s="316"/>
      <c r="KSS94" s="316"/>
      <c r="KST94" s="316"/>
      <c r="KSU94" s="316"/>
      <c r="KSV94" s="316"/>
      <c r="KSW94" s="316"/>
      <c r="KSX94" s="139"/>
      <c r="KSY94" s="316"/>
      <c r="KSZ94" s="316"/>
      <c r="KTA94" s="316"/>
      <c r="KTB94" s="316"/>
      <c r="KTC94" s="316"/>
      <c r="KTD94" s="316"/>
      <c r="KTE94" s="316"/>
      <c r="KTF94" s="316"/>
      <c r="KTG94" s="316"/>
      <c r="KTH94" s="316"/>
      <c r="KTI94" s="139"/>
      <c r="KTJ94" s="316"/>
      <c r="KTK94" s="316"/>
      <c r="KTL94" s="316"/>
      <c r="KTM94" s="316"/>
      <c r="KTN94" s="316"/>
      <c r="KTO94" s="316"/>
      <c r="KTP94" s="316"/>
      <c r="KTQ94" s="316"/>
      <c r="KTR94" s="316"/>
      <c r="KTS94" s="316"/>
      <c r="KTT94" s="139"/>
      <c r="KTU94" s="316"/>
      <c r="KTV94" s="316"/>
      <c r="KTW94" s="316"/>
      <c r="KTX94" s="316"/>
      <c r="KTY94" s="316"/>
      <c r="KTZ94" s="316"/>
      <c r="KUA94" s="316"/>
      <c r="KUB94" s="316"/>
      <c r="KUC94" s="316"/>
      <c r="KUD94" s="316"/>
      <c r="KUE94" s="139"/>
      <c r="KUF94" s="316"/>
      <c r="KUG94" s="316"/>
      <c r="KUH94" s="316"/>
      <c r="KUI94" s="316"/>
      <c r="KUJ94" s="316"/>
      <c r="KUK94" s="316"/>
      <c r="KUL94" s="316"/>
      <c r="KUM94" s="316"/>
      <c r="KUN94" s="316"/>
      <c r="KUO94" s="316"/>
      <c r="KUP94" s="139"/>
      <c r="KUQ94" s="316"/>
      <c r="KUR94" s="316"/>
      <c r="KUS94" s="316"/>
      <c r="KUT94" s="316"/>
      <c r="KUU94" s="316"/>
      <c r="KUV94" s="316"/>
      <c r="KUW94" s="316"/>
      <c r="KUX94" s="316"/>
      <c r="KUY94" s="316"/>
      <c r="KUZ94" s="316"/>
      <c r="KVA94" s="139"/>
      <c r="KVB94" s="316"/>
      <c r="KVC94" s="316"/>
      <c r="KVD94" s="316"/>
      <c r="KVE94" s="316"/>
      <c r="KVF94" s="316"/>
      <c r="KVG94" s="316"/>
      <c r="KVH94" s="316"/>
      <c r="KVI94" s="316"/>
      <c r="KVJ94" s="316"/>
      <c r="KVK94" s="316"/>
      <c r="KVL94" s="139"/>
      <c r="KVM94" s="316"/>
      <c r="KVN94" s="316"/>
      <c r="KVO94" s="316"/>
      <c r="KVP94" s="316"/>
      <c r="KVQ94" s="316"/>
      <c r="KVR94" s="316"/>
      <c r="KVS94" s="316"/>
      <c r="KVT94" s="316"/>
      <c r="KVU94" s="316"/>
      <c r="KVV94" s="316"/>
      <c r="KVW94" s="139"/>
      <c r="KVX94" s="316"/>
      <c r="KVY94" s="316"/>
      <c r="KVZ94" s="316"/>
      <c r="KWA94" s="316"/>
      <c r="KWB94" s="316"/>
      <c r="KWC94" s="316"/>
      <c r="KWD94" s="316"/>
      <c r="KWE94" s="316"/>
      <c r="KWF94" s="316"/>
      <c r="KWG94" s="316"/>
      <c r="KWH94" s="139"/>
      <c r="KWI94" s="316"/>
      <c r="KWJ94" s="316"/>
      <c r="KWK94" s="316"/>
      <c r="KWL94" s="316"/>
      <c r="KWM94" s="316"/>
      <c r="KWN94" s="316"/>
      <c r="KWO94" s="316"/>
      <c r="KWP94" s="316"/>
      <c r="KWQ94" s="316"/>
      <c r="KWR94" s="316"/>
      <c r="KWS94" s="139"/>
      <c r="KWT94" s="316"/>
      <c r="KWU94" s="316"/>
      <c r="KWV94" s="316"/>
      <c r="KWW94" s="316"/>
      <c r="KWX94" s="316"/>
      <c r="KWY94" s="316"/>
      <c r="KWZ94" s="316"/>
      <c r="KXA94" s="316"/>
      <c r="KXB94" s="316"/>
      <c r="KXC94" s="316"/>
      <c r="KXD94" s="139"/>
      <c r="KXE94" s="316"/>
      <c r="KXF94" s="316"/>
      <c r="KXG94" s="316"/>
      <c r="KXH94" s="316"/>
      <c r="KXI94" s="316"/>
      <c r="KXJ94" s="316"/>
      <c r="KXK94" s="316"/>
      <c r="KXL94" s="316"/>
      <c r="KXM94" s="316"/>
      <c r="KXN94" s="316"/>
      <c r="KXO94" s="139"/>
      <c r="KXP94" s="316"/>
      <c r="KXQ94" s="316"/>
      <c r="KXR94" s="316"/>
      <c r="KXS94" s="316"/>
      <c r="KXT94" s="316"/>
      <c r="KXU94" s="316"/>
      <c r="KXV94" s="316"/>
      <c r="KXW94" s="316"/>
      <c r="KXX94" s="316"/>
      <c r="KXY94" s="316"/>
      <c r="KXZ94" s="139"/>
      <c r="KYA94" s="316"/>
      <c r="KYB94" s="316"/>
      <c r="KYC94" s="316"/>
      <c r="KYD94" s="316"/>
      <c r="KYE94" s="316"/>
      <c r="KYF94" s="316"/>
      <c r="KYG94" s="316"/>
      <c r="KYH94" s="316"/>
      <c r="KYI94" s="316"/>
      <c r="KYJ94" s="316"/>
      <c r="KYK94" s="139"/>
      <c r="KYL94" s="316"/>
      <c r="KYM94" s="316"/>
      <c r="KYN94" s="316"/>
      <c r="KYO94" s="316"/>
      <c r="KYP94" s="316"/>
      <c r="KYQ94" s="316"/>
      <c r="KYR94" s="316"/>
      <c r="KYS94" s="316"/>
      <c r="KYT94" s="316"/>
      <c r="KYU94" s="316"/>
      <c r="KYV94" s="139"/>
      <c r="KYW94" s="316"/>
      <c r="KYX94" s="316"/>
      <c r="KYY94" s="316"/>
      <c r="KYZ94" s="316"/>
      <c r="KZA94" s="316"/>
      <c r="KZB94" s="316"/>
      <c r="KZC94" s="316"/>
      <c r="KZD94" s="316"/>
      <c r="KZE94" s="316"/>
      <c r="KZF94" s="316"/>
      <c r="KZG94" s="139"/>
      <c r="KZH94" s="316"/>
      <c r="KZI94" s="316"/>
      <c r="KZJ94" s="316"/>
      <c r="KZK94" s="316"/>
      <c r="KZL94" s="316"/>
      <c r="KZM94" s="316"/>
      <c r="KZN94" s="316"/>
      <c r="KZO94" s="316"/>
      <c r="KZP94" s="316"/>
      <c r="KZQ94" s="316"/>
      <c r="KZR94" s="139"/>
      <c r="KZS94" s="316"/>
      <c r="KZT94" s="316"/>
      <c r="KZU94" s="316"/>
      <c r="KZV94" s="316"/>
      <c r="KZW94" s="316"/>
      <c r="KZX94" s="316"/>
      <c r="KZY94" s="316"/>
      <c r="KZZ94" s="316"/>
      <c r="LAA94" s="316"/>
      <c r="LAB94" s="316"/>
      <c r="LAC94" s="139"/>
      <c r="LAD94" s="316"/>
      <c r="LAE94" s="316"/>
      <c r="LAF94" s="316"/>
      <c r="LAG94" s="316"/>
      <c r="LAH94" s="316"/>
      <c r="LAI94" s="316"/>
      <c r="LAJ94" s="316"/>
      <c r="LAK94" s="316"/>
      <c r="LAL94" s="316"/>
      <c r="LAM94" s="316"/>
      <c r="LAN94" s="139"/>
      <c r="LAO94" s="316"/>
      <c r="LAP94" s="316"/>
      <c r="LAQ94" s="316"/>
      <c r="LAR94" s="316"/>
      <c r="LAS94" s="316"/>
      <c r="LAT94" s="316"/>
      <c r="LAU94" s="316"/>
      <c r="LAV94" s="316"/>
      <c r="LAW94" s="316"/>
      <c r="LAX94" s="316"/>
      <c r="LAY94" s="139"/>
      <c r="LAZ94" s="316"/>
      <c r="LBA94" s="316"/>
      <c r="LBB94" s="316"/>
      <c r="LBC94" s="316"/>
      <c r="LBD94" s="316"/>
      <c r="LBE94" s="316"/>
      <c r="LBF94" s="316"/>
      <c r="LBG94" s="316"/>
      <c r="LBH94" s="316"/>
      <c r="LBI94" s="316"/>
      <c r="LBJ94" s="139"/>
      <c r="LBK94" s="316"/>
      <c r="LBL94" s="316"/>
      <c r="LBM94" s="316"/>
      <c r="LBN94" s="316"/>
      <c r="LBO94" s="316"/>
      <c r="LBP94" s="316"/>
      <c r="LBQ94" s="316"/>
      <c r="LBR94" s="316"/>
      <c r="LBS94" s="316"/>
      <c r="LBT94" s="316"/>
      <c r="LBU94" s="139"/>
      <c r="LBV94" s="316"/>
      <c r="LBW94" s="316"/>
      <c r="LBX94" s="316"/>
      <c r="LBY94" s="316"/>
      <c r="LBZ94" s="316"/>
      <c r="LCA94" s="316"/>
      <c r="LCB94" s="316"/>
      <c r="LCC94" s="316"/>
      <c r="LCD94" s="316"/>
      <c r="LCE94" s="316"/>
      <c r="LCF94" s="139"/>
      <c r="LCG94" s="316"/>
      <c r="LCH94" s="316"/>
      <c r="LCI94" s="316"/>
      <c r="LCJ94" s="316"/>
      <c r="LCK94" s="316"/>
      <c r="LCL94" s="316"/>
      <c r="LCM94" s="316"/>
      <c r="LCN94" s="316"/>
      <c r="LCO94" s="316"/>
      <c r="LCP94" s="316"/>
      <c r="LCQ94" s="139"/>
      <c r="LCR94" s="316"/>
      <c r="LCS94" s="316"/>
      <c r="LCT94" s="316"/>
      <c r="LCU94" s="316"/>
      <c r="LCV94" s="316"/>
      <c r="LCW94" s="316"/>
      <c r="LCX94" s="316"/>
      <c r="LCY94" s="316"/>
      <c r="LCZ94" s="316"/>
      <c r="LDA94" s="316"/>
      <c r="LDB94" s="139"/>
      <c r="LDC94" s="316"/>
      <c r="LDD94" s="316"/>
      <c r="LDE94" s="316"/>
      <c r="LDF94" s="316"/>
      <c r="LDG94" s="316"/>
      <c r="LDH94" s="316"/>
      <c r="LDI94" s="316"/>
      <c r="LDJ94" s="316"/>
      <c r="LDK94" s="316"/>
      <c r="LDL94" s="316"/>
      <c r="LDM94" s="139"/>
      <c r="LDN94" s="316"/>
      <c r="LDO94" s="316"/>
      <c r="LDP94" s="316"/>
      <c r="LDQ94" s="316"/>
      <c r="LDR94" s="316"/>
      <c r="LDS94" s="316"/>
      <c r="LDT94" s="316"/>
      <c r="LDU94" s="316"/>
      <c r="LDV94" s="316"/>
      <c r="LDW94" s="316"/>
      <c r="LDX94" s="139"/>
      <c r="LDY94" s="316"/>
      <c r="LDZ94" s="316"/>
      <c r="LEA94" s="316"/>
      <c r="LEB94" s="316"/>
      <c r="LEC94" s="316"/>
      <c r="LED94" s="316"/>
      <c r="LEE94" s="316"/>
      <c r="LEF94" s="316"/>
      <c r="LEG94" s="316"/>
      <c r="LEH94" s="316"/>
      <c r="LEI94" s="139"/>
      <c r="LEJ94" s="316"/>
      <c r="LEK94" s="316"/>
      <c r="LEL94" s="316"/>
      <c r="LEM94" s="316"/>
      <c r="LEN94" s="316"/>
      <c r="LEO94" s="316"/>
      <c r="LEP94" s="316"/>
      <c r="LEQ94" s="316"/>
      <c r="LER94" s="316"/>
      <c r="LES94" s="316"/>
      <c r="LET94" s="139"/>
      <c r="LEU94" s="316"/>
      <c r="LEV94" s="316"/>
      <c r="LEW94" s="316"/>
      <c r="LEX94" s="316"/>
      <c r="LEY94" s="316"/>
      <c r="LEZ94" s="316"/>
      <c r="LFA94" s="316"/>
      <c r="LFB94" s="316"/>
      <c r="LFC94" s="316"/>
      <c r="LFD94" s="316"/>
      <c r="LFE94" s="139"/>
      <c r="LFF94" s="316"/>
      <c r="LFG94" s="316"/>
      <c r="LFH94" s="316"/>
      <c r="LFI94" s="316"/>
      <c r="LFJ94" s="316"/>
      <c r="LFK94" s="316"/>
      <c r="LFL94" s="316"/>
      <c r="LFM94" s="316"/>
      <c r="LFN94" s="316"/>
      <c r="LFO94" s="316"/>
      <c r="LFP94" s="139"/>
      <c r="LFQ94" s="316"/>
      <c r="LFR94" s="316"/>
      <c r="LFS94" s="316"/>
      <c r="LFT94" s="316"/>
      <c r="LFU94" s="316"/>
      <c r="LFV94" s="316"/>
      <c r="LFW94" s="316"/>
      <c r="LFX94" s="316"/>
      <c r="LFY94" s="316"/>
      <c r="LFZ94" s="316"/>
      <c r="LGA94" s="139"/>
      <c r="LGB94" s="316"/>
      <c r="LGC94" s="316"/>
      <c r="LGD94" s="316"/>
      <c r="LGE94" s="316"/>
      <c r="LGF94" s="316"/>
      <c r="LGG94" s="316"/>
      <c r="LGH94" s="316"/>
      <c r="LGI94" s="316"/>
      <c r="LGJ94" s="316"/>
      <c r="LGK94" s="316"/>
      <c r="LGL94" s="139"/>
      <c r="LGM94" s="316"/>
      <c r="LGN94" s="316"/>
      <c r="LGO94" s="316"/>
      <c r="LGP94" s="316"/>
      <c r="LGQ94" s="316"/>
      <c r="LGR94" s="316"/>
      <c r="LGS94" s="316"/>
      <c r="LGT94" s="316"/>
      <c r="LGU94" s="316"/>
      <c r="LGV94" s="316"/>
      <c r="LGW94" s="139"/>
      <c r="LGX94" s="316"/>
      <c r="LGY94" s="316"/>
      <c r="LGZ94" s="316"/>
      <c r="LHA94" s="316"/>
      <c r="LHB94" s="316"/>
      <c r="LHC94" s="316"/>
      <c r="LHD94" s="316"/>
      <c r="LHE94" s="316"/>
      <c r="LHF94" s="316"/>
      <c r="LHG94" s="316"/>
      <c r="LHH94" s="139"/>
      <c r="LHI94" s="316"/>
      <c r="LHJ94" s="316"/>
      <c r="LHK94" s="316"/>
      <c r="LHL94" s="316"/>
      <c r="LHM94" s="316"/>
      <c r="LHN94" s="316"/>
      <c r="LHO94" s="316"/>
      <c r="LHP94" s="316"/>
      <c r="LHQ94" s="316"/>
      <c r="LHR94" s="316"/>
      <c r="LHS94" s="139"/>
      <c r="LHT94" s="316"/>
      <c r="LHU94" s="316"/>
      <c r="LHV94" s="316"/>
      <c r="LHW94" s="316"/>
      <c r="LHX94" s="316"/>
      <c r="LHY94" s="316"/>
      <c r="LHZ94" s="316"/>
      <c r="LIA94" s="316"/>
      <c r="LIB94" s="316"/>
      <c r="LIC94" s="316"/>
      <c r="LID94" s="139"/>
      <c r="LIE94" s="316"/>
      <c r="LIF94" s="316"/>
      <c r="LIG94" s="316"/>
      <c r="LIH94" s="316"/>
      <c r="LII94" s="316"/>
      <c r="LIJ94" s="316"/>
      <c r="LIK94" s="316"/>
      <c r="LIL94" s="316"/>
      <c r="LIM94" s="316"/>
      <c r="LIN94" s="316"/>
      <c r="LIO94" s="139"/>
      <c r="LIP94" s="316"/>
      <c r="LIQ94" s="316"/>
      <c r="LIR94" s="316"/>
      <c r="LIS94" s="316"/>
      <c r="LIT94" s="316"/>
      <c r="LIU94" s="316"/>
      <c r="LIV94" s="316"/>
      <c r="LIW94" s="316"/>
      <c r="LIX94" s="316"/>
      <c r="LIY94" s="316"/>
      <c r="LIZ94" s="139"/>
      <c r="LJA94" s="316"/>
      <c r="LJB94" s="316"/>
      <c r="LJC94" s="316"/>
      <c r="LJD94" s="316"/>
      <c r="LJE94" s="316"/>
      <c r="LJF94" s="316"/>
      <c r="LJG94" s="316"/>
      <c r="LJH94" s="316"/>
      <c r="LJI94" s="316"/>
      <c r="LJJ94" s="316"/>
      <c r="LJK94" s="139"/>
      <c r="LJL94" s="316"/>
      <c r="LJM94" s="316"/>
      <c r="LJN94" s="316"/>
      <c r="LJO94" s="316"/>
      <c r="LJP94" s="316"/>
      <c r="LJQ94" s="316"/>
      <c r="LJR94" s="316"/>
      <c r="LJS94" s="316"/>
      <c r="LJT94" s="316"/>
      <c r="LJU94" s="316"/>
      <c r="LJV94" s="139"/>
      <c r="LJW94" s="316"/>
      <c r="LJX94" s="316"/>
      <c r="LJY94" s="316"/>
      <c r="LJZ94" s="316"/>
      <c r="LKA94" s="316"/>
      <c r="LKB94" s="316"/>
      <c r="LKC94" s="316"/>
      <c r="LKD94" s="316"/>
      <c r="LKE94" s="316"/>
      <c r="LKF94" s="316"/>
      <c r="LKG94" s="139"/>
      <c r="LKH94" s="316"/>
      <c r="LKI94" s="316"/>
      <c r="LKJ94" s="316"/>
      <c r="LKK94" s="316"/>
      <c r="LKL94" s="316"/>
      <c r="LKM94" s="316"/>
      <c r="LKN94" s="316"/>
      <c r="LKO94" s="316"/>
      <c r="LKP94" s="316"/>
      <c r="LKQ94" s="316"/>
      <c r="LKR94" s="139"/>
      <c r="LKS94" s="316"/>
      <c r="LKT94" s="316"/>
      <c r="LKU94" s="316"/>
      <c r="LKV94" s="316"/>
      <c r="LKW94" s="316"/>
      <c r="LKX94" s="316"/>
      <c r="LKY94" s="316"/>
      <c r="LKZ94" s="316"/>
      <c r="LLA94" s="316"/>
      <c r="LLB94" s="316"/>
      <c r="LLC94" s="139"/>
      <c r="LLD94" s="316"/>
      <c r="LLE94" s="316"/>
      <c r="LLF94" s="316"/>
      <c r="LLG94" s="316"/>
      <c r="LLH94" s="316"/>
      <c r="LLI94" s="316"/>
      <c r="LLJ94" s="316"/>
      <c r="LLK94" s="316"/>
      <c r="LLL94" s="316"/>
      <c r="LLM94" s="316"/>
      <c r="LLN94" s="139"/>
      <c r="LLO94" s="316"/>
      <c r="LLP94" s="316"/>
      <c r="LLQ94" s="316"/>
      <c r="LLR94" s="316"/>
      <c r="LLS94" s="316"/>
      <c r="LLT94" s="316"/>
      <c r="LLU94" s="316"/>
      <c r="LLV94" s="316"/>
      <c r="LLW94" s="316"/>
      <c r="LLX94" s="316"/>
      <c r="LLY94" s="139"/>
      <c r="LLZ94" s="316"/>
      <c r="LMA94" s="316"/>
      <c r="LMB94" s="316"/>
      <c r="LMC94" s="316"/>
      <c r="LMD94" s="316"/>
      <c r="LME94" s="316"/>
      <c r="LMF94" s="316"/>
      <c r="LMG94" s="316"/>
      <c r="LMH94" s="316"/>
      <c r="LMI94" s="316"/>
      <c r="LMJ94" s="139"/>
      <c r="LMK94" s="316"/>
      <c r="LML94" s="316"/>
      <c r="LMM94" s="316"/>
      <c r="LMN94" s="316"/>
      <c r="LMO94" s="316"/>
      <c r="LMP94" s="316"/>
      <c r="LMQ94" s="316"/>
      <c r="LMR94" s="316"/>
      <c r="LMS94" s="316"/>
      <c r="LMT94" s="316"/>
      <c r="LMU94" s="139"/>
      <c r="LMV94" s="316"/>
      <c r="LMW94" s="316"/>
      <c r="LMX94" s="316"/>
      <c r="LMY94" s="316"/>
      <c r="LMZ94" s="316"/>
      <c r="LNA94" s="316"/>
      <c r="LNB94" s="316"/>
      <c r="LNC94" s="316"/>
      <c r="LND94" s="316"/>
      <c r="LNE94" s="316"/>
      <c r="LNF94" s="139"/>
      <c r="LNG94" s="316"/>
      <c r="LNH94" s="316"/>
      <c r="LNI94" s="316"/>
      <c r="LNJ94" s="316"/>
      <c r="LNK94" s="316"/>
      <c r="LNL94" s="316"/>
      <c r="LNM94" s="316"/>
      <c r="LNN94" s="316"/>
      <c r="LNO94" s="316"/>
      <c r="LNP94" s="316"/>
      <c r="LNQ94" s="139"/>
      <c r="LNR94" s="316"/>
      <c r="LNS94" s="316"/>
      <c r="LNT94" s="316"/>
      <c r="LNU94" s="316"/>
      <c r="LNV94" s="316"/>
      <c r="LNW94" s="316"/>
      <c r="LNX94" s="316"/>
      <c r="LNY94" s="316"/>
      <c r="LNZ94" s="316"/>
      <c r="LOA94" s="316"/>
      <c r="LOB94" s="139"/>
      <c r="LOC94" s="316"/>
      <c r="LOD94" s="316"/>
      <c r="LOE94" s="316"/>
      <c r="LOF94" s="316"/>
      <c r="LOG94" s="316"/>
      <c r="LOH94" s="316"/>
      <c r="LOI94" s="316"/>
      <c r="LOJ94" s="316"/>
      <c r="LOK94" s="316"/>
      <c r="LOL94" s="316"/>
      <c r="LOM94" s="139"/>
      <c r="LON94" s="316"/>
      <c r="LOO94" s="316"/>
      <c r="LOP94" s="316"/>
      <c r="LOQ94" s="316"/>
      <c r="LOR94" s="316"/>
      <c r="LOS94" s="316"/>
      <c r="LOT94" s="316"/>
      <c r="LOU94" s="316"/>
      <c r="LOV94" s="316"/>
      <c r="LOW94" s="316"/>
      <c r="LOX94" s="139"/>
      <c r="LOY94" s="316"/>
      <c r="LOZ94" s="316"/>
      <c r="LPA94" s="316"/>
      <c r="LPB94" s="316"/>
      <c r="LPC94" s="316"/>
      <c r="LPD94" s="316"/>
      <c r="LPE94" s="316"/>
      <c r="LPF94" s="316"/>
      <c r="LPG94" s="316"/>
      <c r="LPH94" s="316"/>
      <c r="LPI94" s="139"/>
      <c r="LPJ94" s="316"/>
      <c r="LPK94" s="316"/>
      <c r="LPL94" s="316"/>
      <c r="LPM94" s="316"/>
      <c r="LPN94" s="316"/>
      <c r="LPO94" s="316"/>
      <c r="LPP94" s="316"/>
      <c r="LPQ94" s="316"/>
      <c r="LPR94" s="316"/>
      <c r="LPS94" s="316"/>
      <c r="LPT94" s="139"/>
      <c r="LPU94" s="316"/>
      <c r="LPV94" s="316"/>
      <c r="LPW94" s="316"/>
      <c r="LPX94" s="316"/>
      <c r="LPY94" s="316"/>
      <c r="LPZ94" s="316"/>
      <c r="LQA94" s="316"/>
      <c r="LQB94" s="316"/>
      <c r="LQC94" s="316"/>
      <c r="LQD94" s="316"/>
      <c r="LQE94" s="139"/>
      <c r="LQF94" s="316"/>
      <c r="LQG94" s="316"/>
      <c r="LQH94" s="316"/>
      <c r="LQI94" s="316"/>
      <c r="LQJ94" s="316"/>
      <c r="LQK94" s="316"/>
      <c r="LQL94" s="316"/>
      <c r="LQM94" s="316"/>
      <c r="LQN94" s="316"/>
      <c r="LQO94" s="316"/>
      <c r="LQP94" s="139"/>
      <c r="LQQ94" s="316"/>
      <c r="LQR94" s="316"/>
      <c r="LQS94" s="316"/>
      <c r="LQT94" s="316"/>
      <c r="LQU94" s="316"/>
      <c r="LQV94" s="316"/>
      <c r="LQW94" s="316"/>
      <c r="LQX94" s="316"/>
      <c r="LQY94" s="316"/>
      <c r="LQZ94" s="316"/>
      <c r="LRA94" s="139"/>
      <c r="LRB94" s="316"/>
      <c r="LRC94" s="316"/>
      <c r="LRD94" s="316"/>
      <c r="LRE94" s="316"/>
      <c r="LRF94" s="316"/>
      <c r="LRG94" s="316"/>
      <c r="LRH94" s="316"/>
      <c r="LRI94" s="316"/>
      <c r="LRJ94" s="316"/>
      <c r="LRK94" s="316"/>
      <c r="LRL94" s="139"/>
      <c r="LRM94" s="316"/>
      <c r="LRN94" s="316"/>
      <c r="LRO94" s="316"/>
      <c r="LRP94" s="316"/>
      <c r="LRQ94" s="316"/>
      <c r="LRR94" s="316"/>
      <c r="LRS94" s="316"/>
      <c r="LRT94" s="316"/>
      <c r="LRU94" s="316"/>
      <c r="LRV94" s="316"/>
      <c r="LRW94" s="139"/>
      <c r="LRX94" s="316"/>
      <c r="LRY94" s="316"/>
      <c r="LRZ94" s="316"/>
      <c r="LSA94" s="316"/>
      <c r="LSB94" s="316"/>
      <c r="LSC94" s="316"/>
      <c r="LSD94" s="316"/>
      <c r="LSE94" s="316"/>
      <c r="LSF94" s="316"/>
      <c r="LSG94" s="316"/>
      <c r="LSH94" s="139"/>
      <c r="LSI94" s="316"/>
      <c r="LSJ94" s="316"/>
      <c r="LSK94" s="316"/>
      <c r="LSL94" s="316"/>
      <c r="LSM94" s="316"/>
      <c r="LSN94" s="316"/>
      <c r="LSO94" s="316"/>
      <c r="LSP94" s="316"/>
      <c r="LSQ94" s="316"/>
      <c r="LSR94" s="316"/>
      <c r="LSS94" s="139"/>
      <c r="LST94" s="316"/>
      <c r="LSU94" s="316"/>
      <c r="LSV94" s="316"/>
      <c r="LSW94" s="316"/>
      <c r="LSX94" s="316"/>
      <c r="LSY94" s="316"/>
      <c r="LSZ94" s="316"/>
      <c r="LTA94" s="316"/>
      <c r="LTB94" s="316"/>
      <c r="LTC94" s="316"/>
      <c r="LTD94" s="139"/>
      <c r="LTE94" s="316"/>
      <c r="LTF94" s="316"/>
      <c r="LTG94" s="316"/>
      <c r="LTH94" s="316"/>
      <c r="LTI94" s="316"/>
      <c r="LTJ94" s="316"/>
      <c r="LTK94" s="316"/>
      <c r="LTL94" s="316"/>
      <c r="LTM94" s="316"/>
      <c r="LTN94" s="316"/>
      <c r="LTO94" s="139"/>
      <c r="LTP94" s="316"/>
      <c r="LTQ94" s="316"/>
      <c r="LTR94" s="316"/>
      <c r="LTS94" s="316"/>
      <c r="LTT94" s="316"/>
      <c r="LTU94" s="316"/>
      <c r="LTV94" s="316"/>
      <c r="LTW94" s="316"/>
      <c r="LTX94" s="316"/>
      <c r="LTY94" s="316"/>
      <c r="LTZ94" s="139"/>
      <c r="LUA94" s="316"/>
      <c r="LUB94" s="316"/>
      <c r="LUC94" s="316"/>
      <c r="LUD94" s="316"/>
      <c r="LUE94" s="316"/>
      <c r="LUF94" s="316"/>
      <c r="LUG94" s="316"/>
      <c r="LUH94" s="316"/>
      <c r="LUI94" s="316"/>
      <c r="LUJ94" s="316"/>
      <c r="LUK94" s="139"/>
      <c r="LUL94" s="316"/>
      <c r="LUM94" s="316"/>
      <c r="LUN94" s="316"/>
      <c r="LUO94" s="316"/>
      <c r="LUP94" s="316"/>
      <c r="LUQ94" s="316"/>
      <c r="LUR94" s="316"/>
      <c r="LUS94" s="316"/>
      <c r="LUT94" s="316"/>
      <c r="LUU94" s="316"/>
      <c r="LUV94" s="139"/>
      <c r="LUW94" s="316"/>
      <c r="LUX94" s="316"/>
      <c r="LUY94" s="316"/>
      <c r="LUZ94" s="316"/>
      <c r="LVA94" s="316"/>
      <c r="LVB94" s="316"/>
      <c r="LVC94" s="316"/>
      <c r="LVD94" s="316"/>
      <c r="LVE94" s="316"/>
      <c r="LVF94" s="316"/>
      <c r="LVG94" s="139"/>
      <c r="LVH94" s="316"/>
      <c r="LVI94" s="316"/>
      <c r="LVJ94" s="316"/>
      <c r="LVK94" s="316"/>
      <c r="LVL94" s="316"/>
      <c r="LVM94" s="316"/>
      <c r="LVN94" s="316"/>
      <c r="LVO94" s="316"/>
      <c r="LVP94" s="316"/>
      <c r="LVQ94" s="316"/>
      <c r="LVR94" s="139"/>
      <c r="LVS94" s="316"/>
      <c r="LVT94" s="316"/>
      <c r="LVU94" s="316"/>
      <c r="LVV94" s="316"/>
      <c r="LVW94" s="316"/>
      <c r="LVX94" s="316"/>
      <c r="LVY94" s="316"/>
      <c r="LVZ94" s="316"/>
      <c r="LWA94" s="316"/>
      <c r="LWB94" s="316"/>
      <c r="LWC94" s="139"/>
      <c r="LWD94" s="316"/>
      <c r="LWE94" s="316"/>
      <c r="LWF94" s="316"/>
      <c r="LWG94" s="316"/>
      <c r="LWH94" s="316"/>
      <c r="LWI94" s="316"/>
      <c r="LWJ94" s="316"/>
      <c r="LWK94" s="316"/>
      <c r="LWL94" s="316"/>
      <c r="LWM94" s="316"/>
      <c r="LWN94" s="139"/>
      <c r="LWO94" s="316"/>
      <c r="LWP94" s="316"/>
      <c r="LWQ94" s="316"/>
      <c r="LWR94" s="316"/>
      <c r="LWS94" s="316"/>
      <c r="LWT94" s="316"/>
      <c r="LWU94" s="316"/>
      <c r="LWV94" s="316"/>
      <c r="LWW94" s="316"/>
      <c r="LWX94" s="316"/>
      <c r="LWY94" s="139"/>
      <c r="LWZ94" s="316"/>
      <c r="LXA94" s="316"/>
      <c r="LXB94" s="316"/>
      <c r="LXC94" s="316"/>
      <c r="LXD94" s="316"/>
      <c r="LXE94" s="316"/>
      <c r="LXF94" s="316"/>
      <c r="LXG94" s="316"/>
      <c r="LXH94" s="316"/>
      <c r="LXI94" s="316"/>
      <c r="LXJ94" s="139"/>
      <c r="LXK94" s="316"/>
      <c r="LXL94" s="316"/>
      <c r="LXM94" s="316"/>
      <c r="LXN94" s="316"/>
      <c r="LXO94" s="316"/>
      <c r="LXP94" s="316"/>
      <c r="LXQ94" s="316"/>
      <c r="LXR94" s="316"/>
      <c r="LXS94" s="316"/>
      <c r="LXT94" s="316"/>
      <c r="LXU94" s="139"/>
      <c r="LXV94" s="316"/>
      <c r="LXW94" s="316"/>
      <c r="LXX94" s="316"/>
      <c r="LXY94" s="316"/>
      <c r="LXZ94" s="316"/>
      <c r="LYA94" s="316"/>
      <c r="LYB94" s="316"/>
      <c r="LYC94" s="316"/>
      <c r="LYD94" s="316"/>
      <c r="LYE94" s="316"/>
      <c r="LYF94" s="139"/>
      <c r="LYG94" s="316"/>
      <c r="LYH94" s="316"/>
      <c r="LYI94" s="316"/>
      <c r="LYJ94" s="316"/>
      <c r="LYK94" s="316"/>
      <c r="LYL94" s="316"/>
      <c r="LYM94" s="316"/>
      <c r="LYN94" s="316"/>
      <c r="LYO94" s="316"/>
      <c r="LYP94" s="316"/>
      <c r="LYQ94" s="139"/>
      <c r="LYR94" s="316"/>
      <c r="LYS94" s="316"/>
      <c r="LYT94" s="316"/>
      <c r="LYU94" s="316"/>
      <c r="LYV94" s="316"/>
      <c r="LYW94" s="316"/>
      <c r="LYX94" s="316"/>
      <c r="LYY94" s="316"/>
      <c r="LYZ94" s="316"/>
      <c r="LZA94" s="316"/>
      <c r="LZB94" s="139"/>
      <c r="LZC94" s="316"/>
      <c r="LZD94" s="316"/>
      <c r="LZE94" s="316"/>
      <c r="LZF94" s="316"/>
      <c r="LZG94" s="316"/>
      <c r="LZH94" s="316"/>
      <c r="LZI94" s="316"/>
      <c r="LZJ94" s="316"/>
      <c r="LZK94" s="316"/>
      <c r="LZL94" s="316"/>
      <c r="LZM94" s="139"/>
      <c r="LZN94" s="316"/>
      <c r="LZO94" s="316"/>
      <c r="LZP94" s="316"/>
      <c r="LZQ94" s="316"/>
      <c r="LZR94" s="316"/>
      <c r="LZS94" s="316"/>
      <c r="LZT94" s="316"/>
      <c r="LZU94" s="316"/>
      <c r="LZV94" s="316"/>
      <c r="LZW94" s="316"/>
      <c r="LZX94" s="139"/>
      <c r="LZY94" s="316"/>
      <c r="LZZ94" s="316"/>
      <c r="MAA94" s="316"/>
      <c r="MAB94" s="316"/>
      <c r="MAC94" s="316"/>
      <c r="MAD94" s="316"/>
      <c r="MAE94" s="316"/>
      <c r="MAF94" s="316"/>
      <c r="MAG94" s="316"/>
      <c r="MAH94" s="316"/>
      <c r="MAI94" s="139"/>
      <c r="MAJ94" s="316"/>
      <c r="MAK94" s="316"/>
      <c r="MAL94" s="316"/>
      <c r="MAM94" s="316"/>
      <c r="MAN94" s="316"/>
      <c r="MAO94" s="316"/>
      <c r="MAP94" s="316"/>
      <c r="MAQ94" s="316"/>
      <c r="MAR94" s="316"/>
      <c r="MAS94" s="316"/>
      <c r="MAT94" s="139"/>
      <c r="MAU94" s="316"/>
      <c r="MAV94" s="316"/>
      <c r="MAW94" s="316"/>
      <c r="MAX94" s="316"/>
      <c r="MAY94" s="316"/>
      <c r="MAZ94" s="316"/>
      <c r="MBA94" s="316"/>
      <c r="MBB94" s="316"/>
      <c r="MBC94" s="316"/>
      <c r="MBD94" s="316"/>
      <c r="MBE94" s="139"/>
      <c r="MBF94" s="316"/>
      <c r="MBG94" s="316"/>
      <c r="MBH94" s="316"/>
      <c r="MBI94" s="316"/>
      <c r="MBJ94" s="316"/>
      <c r="MBK94" s="316"/>
      <c r="MBL94" s="316"/>
      <c r="MBM94" s="316"/>
      <c r="MBN94" s="316"/>
      <c r="MBO94" s="316"/>
      <c r="MBP94" s="139"/>
      <c r="MBQ94" s="316"/>
      <c r="MBR94" s="316"/>
      <c r="MBS94" s="316"/>
      <c r="MBT94" s="316"/>
      <c r="MBU94" s="316"/>
      <c r="MBV94" s="316"/>
      <c r="MBW94" s="316"/>
      <c r="MBX94" s="316"/>
      <c r="MBY94" s="316"/>
      <c r="MBZ94" s="316"/>
      <c r="MCA94" s="139"/>
      <c r="MCB94" s="316"/>
      <c r="MCC94" s="316"/>
      <c r="MCD94" s="316"/>
      <c r="MCE94" s="316"/>
      <c r="MCF94" s="316"/>
      <c r="MCG94" s="316"/>
      <c r="MCH94" s="316"/>
      <c r="MCI94" s="316"/>
      <c r="MCJ94" s="316"/>
      <c r="MCK94" s="316"/>
      <c r="MCL94" s="139"/>
      <c r="MCM94" s="316"/>
      <c r="MCN94" s="316"/>
      <c r="MCO94" s="316"/>
      <c r="MCP94" s="316"/>
      <c r="MCQ94" s="316"/>
      <c r="MCR94" s="316"/>
      <c r="MCS94" s="316"/>
      <c r="MCT94" s="316"/>
      <c r="MCU94" s="316"/>
      <c r="MCV94" s="316"/>
      <c r="MCW94" s="139"/>
      <c r="MCX94" s="316"/>
      <c r="MCY94" s="316"/>
      <c r="MCZ94" s="316"/>
      <c r="MDA94" s="316"/>
      <c r="MDB94" s="316"/>
      <c r="MDC94" s="316"/>
      <c r="MDD94" s="316"/>
      <c r="MDE94" s="316"/>
      <c r="MDF94" s="316"/>
      <c r="MDG94" s="316"/>
      <c r="MDH94" s="139"/>
      <c r="MDI94" s="316"/>
      <c r="MDJ94" s="316"/>
      <c r="MDK94" s="316"/>
      <c r="MDL94" s="316"/>
      <c r="MDM94" s="316"/>
      <c r="MDN94" s="316"/>
      <c r="MDO94" s="316"/>
      <c r="MDP94" s="316"/>
      <c r="MDQ94" s="316"/>
      <c r="MDR94" s="316"/>
      <c r="MDS94" s="139"/>
      <c r="MDT94" s="316"/>
      <c r="MDU94" s="316"/>
      <c r="MDV94" s="316"/>
      <c r="MDW94" s="316"/>
      <c r="MDX94" s="316"/>
      <c r="MDY94" s="316"/>
      <c r="MDZ94" s="316"/>
      <c r="MEA94" s="316"/>
      <c r="MEB94" s="316"/>
      <c r="MEC94" s="316"/>
      <c r="MED94" s="139"/>
      <c r="MEE94" s="316"/>
      <c r="MEF94" s="316"/>
      <c r="MEG94" s="316"/>
      <c r="MEH94" s="316"/>
      <c r="MEI94" s="316"/>
      <c r="MEJ94" s="316"/>
      <c r="MEK94" s="316"/>
      <c r="MEL94" s="316"/>
      <c r="MEM94" s="316"/>
      <c r="MEN94" s="316"/>
      <c r="MEO94" s="139"/>
      <c r="MEP94" s="316"/>
      <c r="MEQ94" s="316"/>
      <c r="MER94" s="316"/>
      <c r="MES94" s="316"/>
      <c r="MET94" s="316"/>
      <c r="MEU94" s="316"/>
      <c r="MEV94" s="316"/>
      <c r="MEW94" s="316"/>
      <c r="MEX94" s="316"/>
      <c r="MEY94" s="316"/>
      <c r="MEZ94" s="139"/>
      <c r="MFA94" s="316"/>
      <c r="MFB94" s="316"/>
      <c r="MFC94" s="316"/>
      <c r="MFD94" s="316"/>
      <c r="MFE94" s="316"/>
      <c r="MFF94" s="316"/>
      <c r="MFG94" s="316"/>
      <c r="MFH94" s="316"/>
      <c r="MFI94" s="316"/>
      <c r="MFJ94" s="316"/>
      <c r="MFK94" s="139"/>
      <c r="MFL94" s="316"/>
      <c r="MFM94" s="316"/>
      <c r="MFN94" s="316"/>
      <c r="MFO94" s="316"/>
      <c r="MFP94" s="316"/>
      <c r="MFQ94" s="316"/>
      <c r="MFR94" s="316"/>
      <c r="MFS94" s="316"/>
      <c r="MFT94" s="316"/>
      <c r="MFU94" s="316"/>
      <c r="MFV94" s="139"/>
      <c r="MFW94" s="316"/>
      <c r="MFX94" s="316"/>
      <c r="MFY94" s="316"/>
      <c r="MFZ94" s="316"/>
      <c r="MGA94" s="316"/>
      <c r="MGB94" s="316"/>
      <c r="MGC94" s="316"/>
      <c r="MGD94" s="316"/>
      <c r="MGE94" s="316"/>
      <c r="MGF94" s="316"/>
      <c r="MGG94" s="139"/>
      <c r="MGH94" s="316"/>
      <c r="MGI94" s="316"/>
      <c r="MGJ94" s="316"/>
      <c r="MGK94" s="316"/>
      <c r="MGL94" s="316"/>
      <c r="MGM94" s="316"/>
      <c r="MGN94" s="316"/>
      <c r="MGO94" s="316"/>
      <c r="MGP94" s="316"/>
      <c r="MGQ94" s="316"/>
      <c r="MGR94" s="139"/>
      <c r="MGS94" s="316"/>
      <c r="MGT94" s="316"/>
      <c r="MGU94" s="316"/>
      <c r="MGV94" s="316"/>
      <c r="MGW94" s="316"/>
      <c r="MGX94" s="316"/>
      <c r="MGY94" s="316"/>
      <c r="MGZ94" s="316"/>
      <c r="MHA94" s="316"/>
      <c r="MHB94" s="316"/>
      <c r="MHC94" s="139"/>
      <c r="MHD94" s="316"/>
      <c r="MHE94" s="316"/>
      <c r="MHF94" s="316"/>
      <c r="MHG94" s="316"/>
      <c r="MHH94" s="316"/>
      <c r="MHI94" s="316"/>
      <c r="MHJ94" s="316"/>
      <c r="MHK94" s="316"/>
      <c r="MHL94" s="316"/>
      <c r="MHM94" s="316"/>
      <c r="MHN94" s="139"/>
      <c r="MHO94" s="316"/>
      <c r="MHP94" s="316"/>
      <c r="MHQ94" s="316"/>
      <c r="MHR94" s="316"/>
      <c r="MHS94" s="316"/>
      <c r="MHT94" s="316"/>
      <c r="MHU94" s="316"/>
      <c r="MHV94" s="316"/>
      <c r="MHW94" s="316"/>
      <c r="MHX94" s="316"/>
      <c r="MHY94" s="139"/>
      <c r="MHZ94" s="316"/>
      <c r="MIA94" s="316"/>
      <c r="MIB94" s="316"/>
      <c r="MIC94" s="316"/>
      <c r="MID94" s="316"/>
      <c r="MIE94" s="316"/>
      <c r="MIF94" s="316"/>
      <c r="MIG94" s="316"/>
      <c r="MIH94" s="316"/>
      <c r="MII94" s="316"/>
      <c r="MIJ94" s="139"/>
      <c r="MIK94" s="316"/>
      <c r="MIL94" s="316"/>
      <c r="MIM94" s="316"/>
      <c r="MIN94" s="316"/>
      <c r="MIO94" s="316"/>
      <c r="MIP94" s="316"/>
      <c r="MIQ94" s="316"/>
      <c r="MIR94" s="316"/>
      <c r="MIS94" s="316"/>
      <c r="MIT94" s="316"/>
      <c r="MIU94" s="139"/>
      <c r="MIV94" s="316"/>
      <c r="MIW94" s="316"/>
      <c r="MIX94" s="316"/>
      <c r="MIY94" s="316"/>
      <c r="MIZ94" s="316"/>
      <c r="MJA94" s="316"/>
      <c r="MJB94" s="316"/>
      <c r="MJC94" s="316"/>
      <c r="MJD94" s="316"/>
      <c r="MJE94" s="316"/>
      <c r="MJF94" s="139"/>
      <c r="MJG94" s="316"/>
      <c r="MJH94" s="316"/>
      <c r="MJI94" s="316"/>
      <c r="MJJ94" s="316"/>
      <c r="MJK94" s="316"/>
      <c r="MJL94" s="316"/>
      <c r="MJM94" s="316"/>
      <c r="MJN94" s="316"/>
      <c r="MJO94" s="316"/>
      <c r="MJP94" s="316"/>
      <c r="MJQ94" s="139"/>
      <c r="MJR94" s="316"/>
      <c r="MJS94" s="316"/>
      <c r="MJT94" s="316"/>
      <c r="MJU94" s="316"/>
      <c r="MJV94" s="316"/>
      <c r="MJW94" s="316"/>
      <c r="MJX94" s="316"/>
      <c r="MJY94" s="316"/>
      <c r="MJZ94" s="316"/>
      <c r="MKA94" s="316"/>
      <c r="MKB94" s="139"/>
      <c r="MKC94" s="316"/>
      <c r="MKD94" s="316"/>
      <c r="MKE94" s="316"/>
      <c r="MKF94" s="316"/>
      <c r="MKG94" s="316"/>
      <c r="MKH94" s="316"/>
      <c r="MKI94" s="316"/>
      <c r="MKJ94" s="316"/>
      <c r="MKK94" s="316"/>
      <c r="MKL94" s="316"/>
      <c r="MKM94" s="139"/>
      <c r="MKN94" s="316"/>
      <c r="MKO94" s="316"/>
      <c r="MKP94" s="316"/>
      <c r="MKQ94" s="316"/>
      <c r="MKR94" s="316"/>
      <c r="MKS94" s="316"/>
      <c r="MKT94" s="316"/>
      <c r="MKU94" s="316"/>
      <c r="MKV94" s="316"/>
      <c r="MKW94" s="316"/>
      <c r="MKX94" s="139"/>
      <c r="MKY94" s="316"/>
      <c r="MKZ94" s="316"/>
      <c r="MLA94" s="316"/>
      <c r="MLB94" s="316"/>
      <c r="MLC94" s="316"/>
      <c r="MLD94" s="316"/>
      <c r="MLE94" s="316"/>
      <c r="MLF94" s="316"/>
      <c r="MLG94" s="316"/>
      <c r="MLH94" s="316"/>
      <c r="MLI94" s="139"/>
      <c r="MLJ94" s="316"/>
      <c r="MLK94" s="316"/>
      <c r="MLL94" s="316"/>
      <c r="MLM94" s="316"/>
      <c r="MLN94" s="316"/>
      <c r="MLO94" s="316"/>
      <c r="MLP94" s="316"/>
      <c r="MLQ94" s="316"/>
      <c r="MLR94" s="316"/>
      <c r="MLS94" s="316"/>
      <c r="MLT94" s="139"/>
      <c r="MLU94" s="316"/>
      <c r="MLV94" s="316"/>
      <c r="MLW94" s="316"/>
      <c r="MLX94" s="316"/>
      <c r="MLY94" s="316"/>
      <c r="MLZ94" s="316"/>
      <c r="MMA94" s="316"/>
      <c r="MMB94" s="316"/>
      <c r="MMC94" s="316"/>
      <c r="MMD94" s="316"/>
      <c r="MME94" s="139"/>
      <c r="MMF94" s="316"/>
      <c r="MMG94" s="316"/>
      <c r="MMH94" s="316"/>
      <c r="MMI94" s="316"/>
      <c r="MMJ94" s="316"/>
      <c r="MMK94" s="316"/>
      <c r="MML94" s="316"/>
      <c r="MMM94" s="316"/>
      <c r="MMN94" s="316"/>
      <c r="MMO94" s="316"/>
      <c r="MMP94" s="139"/>
      <c r="MMQ94" s="316"/>
      <c r="MMR94" s="316"/>
      <c r="MMS94" s="316"/>
      <c r="MMT94" s="316"/>
      <c r="MMU94" s="316"/>
      <c r="MMV94" s="316"/>
      <c r="MMW94" s="316"/>
      <c r="MMX94" s="316"/>
      <c r="MMY94" s="316"/>
      <c r="MMZ94" s="316"/>
      <c r="MNA94" s="139"/>
      <c r="MNB94" s="316"/>
      <c r="MNC94" s="316"/>
      <c r="MND94" s="316"/>
      <c r="MNE94" s="316"/>
      <c r="MNF94" s="316"/>
      <c r="MNG94" s="316"/>
      <c r="MNH94" s="316"/>
      <c r="MNI94" s="316"/>
      <c r="MNJ94" s="316"/>
      <c r="MNK94" s="316"/>
      <c r="MNL94" s="139"/>
      <c r="MNM94" s="316"/>
      <c r="MNN94" s="316"/>
      <c r="MNO94" s="316"/>
      <c r="MNP94" s="316"/>
      <c r="MNQ94" s="316"/>
      <c r="MNR94" s="316"/>
      <c r="MNS94" s="316"/>
      <c r="MNT94" s="316"/>
      <c r="MNU94" s="316"/>
      <c r="MNV94" s="316"/>
      <c r="MNW94" s="139"/>
      <c r="MNX94" s="316"/>
      <c r="MNY94" s="316"/>
      <c r="MNZ94" s="316"/>
      <c r="MOA94" s="316"/>
      <c r="MOB94" s="316"/>
      <c r="MOC94" s="316"/>
      <c r="MOD94" s="316"/>
      <c r="MOE94" s="316"/>
      <c r="MOF94" s="316"/>
      <c r="MOG94" s="316"/>
      <c r="MOH94" s="139"/>
      <c r="MOI94" s="316"/>
      <c r="MOJ94" s="316"/>
      <c r="MOK94" s="316"/>
      <c r="MOL94" s="316"/>
      <c r="MOM94" s="316"/>
      <c r="MON94" s="316"/>
      <c r="MOO94" s="316"/>
      <c r="MOP94" s="316"/>
      <c r="MOQ94" s="316"/>
      <c r="MOR94" s="316"/>
      <c r="MOS94" s="139"/>
      <c r="MOT94" s="316"/>
      <c r="MOU94" s="316"/>
      <c r="MOV94" s="316"/>
      <c r="MOW94" s="316"/>
      <c r="MOX94" s="316"/>
      <c r="MOY94" s="316"/>
      <c r="MOZ94" s="316"/>
      <c r="MPA94" s="316"/>
      <c r="MPB94" s="316"/>
      <c r="MPC94" s="316"/>
      <c r="MPD94" s="139"/>
      <c r="MPE94" s="316"/>
      <c r="MPF94" s="316"/>
      <c r="MPG94" s="316"/>
      <c r="MPH94" s="316"/>
      <c r="MPI94" s="316"/>
      <c r="MPJ94" s="316"/>
      <c r="MPK94" s="316"/>
      <c r="MPL94" s="316"/>
      <c r="MPM94" s="316"/>
      <c r="MPN94" s="316"/>
      <c r="MPO94" s="139"/>
      <c r="MPP94" s="316"/>
      <c r="MPQ94" s="316"/>
      <c r="MPR94" s="316"/>
      <c r="MPS94" s="316"/>
      <c r="MPT94" s="316"/>
      <c r="MPU94" s="316"/>
      <c r="MPV94" s="316"/>
      <c r="MPW94" s="316"/>
      <c r="MPX94" s="316"/>
      <c r="MPY94" s="316"/>
      <c r="MPZ94" s="139"/>
      <c r="MQA94" s="316"/>
      <c r="MQB94" s="316"/>
      <c r="MQC94" s="316"/>
      <c r="MQD94" s="316"/>
      <c r="MQE94" s="316"/>
      <c r="MQF94" s="316"/>
      <c r="MQG94" s="316"/>
      <c r="MQH94" s="316"/>
      <c r="MQI94" s="316"/>
      <c r="MQJ94" s="316"/>
      <c r="MQK94" s="139"/>
      <c r="MQL94" s="316"/>
      <c r="MQM94" s="316"/>
      <c r="MQN94" s="316"/>
      <c r="MQO94" s="316"/>
      <c r="MQP94" s="316"/>
      <c r="MQQ94" s="316"/>
      <c r="MQR94" s="316"/>
      <c r="MQS94" s="316"/>
      <c r="MQT94" s="316"/>
      <c r="MQU94" s="316"/>
      <c r="MQV94" s="139"/>
      <c r="MQW94" s="316"/>
      <c r="MQX94" s="316"/>
      <c r="MQY94" s="316"/>
      <c r="MQZ94" s="316"/>
      <c r="MRA94" s="316"/>
      <c r="MRB94" s="316"/>
      <c r="MRC94" s="316"/>
      <c r="MRD94" s="316"/>
      <c r="MRE94" s="316"/>
      <c r="MRF94" s="316"/>
      <c r="MRG94" s="139"/>
      <c r="MRH94" s="316"/>
      <c r="MRI94" s="316"/>
      <c r="MRJ94" s="316"/>
      <c r="MRK94" s="316"/>
      <c r="MRL94" s="316"/>
      <c r="MRM94" s="316"/>
      <c r="MRN94" s="316"/>
      <c r="MRO94" s="316"/>
      <c r="MRP94" s="316"/>
      <c r="MRQ94" s="316"/>
      <c r="MRR94" s="139"/>
      <c r="MRS94" s="316"/>
      <c r="MRT94" s="316"/>
      <c r="MRU94" s="316"/>
      <c r="MRV94" s="316"/>
      <c r="MRW94" s="316"/>
      <c r="MRX94" s="316"/>
      <c r="MRY94" s="316"/>
      <c r="MRZ94" s="316"/>
      <c r="MSA94" s="316"/>
      <c r="MSB94" s="316"/>
      <c r="MSC94" s="139"/>
      <c r="MSD94" s="316"/>
      <c r="MSE94" s="316"/>
      <c r="MSF94" s="316"/>
      <c r="MSG94" s="316"/>
      <c r="MSH94" s="316"/>
      <c r="MSI94" s="316"/>
      <c r="MSJ94" s="316"/>
      <c r="MSK94" s="316"/>
      <c r="MSL94" s="316"/>
      <c r="MSM94" s="316"/>
      <c r="MSN94" s="139"/>
      <c r="MSO94" s="316"/>
      <c r="MSP94" s="316"/>
      <c r="MSQ94" s="316"/>
      <c r="MSR94" s="316"/>
      <c r="MSS94" s="316"/>
      <c r="MST94" s="316"/>
      <c r="MSU94" s="316"/>
      <c r="MSV94" s="316"/>
      <c r="MSW94" s="316"/>
      <c r="MSX94" s="316"/>
      <c r="MSY94" s="139"/>
      <c r="MSZ94" s="316"/>
      <c r="MTA94" s="316"/>
      <c r="MTB94" s="316"/>
      <c r="MTC94" s="316"/>
      <c r="MTD94" s="316"/>
      <c r="MTE94" s="316"/>
      <c r="MTF94" s="316"/>
      <c r="MTG94" s="316"/>
      <c r="MTH94" s="316"/>
      <c r="MTI94" s="316"/>
      <c r="MTJ94" s="139"/>
      <c r="MTK94" s="316"/>
      <c r="MTL94" s="316"/>
      <c r="MTM94" s="316"/>
      <c r="MTN94" s="316"/>
      <c r="MTO94" s="316"/>
      <c r="MTP94" s="316"/>
      <c r="MTQ94" s="316"/>
      <c r="MTR94" s="316"/>
      <c r="MTS94" s="316"/>
      <c r="MTT94" s="316"/>
      <c r="MTU94" s="139"/>
      <c r="MTV94" s="316"/>
      <c r="MTW94" s="316"/>
      <c r="MTX94" s="316"/>
      <c r="MTY94" s="316"/>
      <c r="MTZ94" s="316"/>
      <c r="MUA94" s="316"/>
      <c r="MUB94" s="316"/>
      <c r="MUC94" s="316"/>
      <c r="MUD94" s="316"/>
      <c r="MUE94" s="316"/>
      <c r="MUF94" s="139"/>
      <c r="MUG94" s="316"/>
      <c r="MUH94" s="316"/>
      <c r="MUI94" s="316"/>
      <c r="MUJ94" s="316"/>
      <c r="MUK94" s="316"/>
      <c r="MUL94" s="316"/>
      <c r="MUM94" s="316"/>
      <c r="MUN94" s="316"/>
      <c r="MUO94" s="316"/>
      <c r="MUP94" s="316"/>
      <c r="MUQ94" s="139"/>
      <c r="MUR94" s="316"/>
      <c r="MUS94" s="316"/>
      <c r="MUT94" s="316"/>
      <c r="MUU94" s="316"/>
      <c r="MUV94" s="316"/>
      <c r="MUW94" s="316"/>
      <c r="MUX94" s="316"/>
      <c r="MUY94" s="316"/>
      <c r="MUZ94" s="316"/>
      <c r="MVA94" s="316"/>
      <c r="MVB94" s="139"/>
      <c r="MVC94" s="316"/>
      <c r="MVD94" s="316"/>
      <c r="MVE94" s="316"/>
      <c r="MVF94" s="316"/>
      <c r="MVG94" s="316"/>
      <c r="MVH94" s="316"/>
      <c r="MVI94" s="316"/>
      <c r="MVJ94" s="316"/>
      <c r="MVK94" s="316"/>
      <c r="MVL94" s="316"/>
      <c r="MVM94" s="139"/>
      <c r="MVN94" s="316"/>
      <c r="MVO94" s="316"/>
      <c r="MVP94" s="316"/>
      <c r="MVQ94" s="316"/>
      <c r="MVR94" s="316"/>
      <c r="MVS94" s="316"/>
      <c r="MVT94" s="316"/>
      <c r="MVU94" s="316"/>
      <c r="MVV94" s="316"/>
      <c r="MVW94" s="316"/>
      <c r="MVX94" s="139"/>
      <c r="MVY94" s="316"/>
      <c r="MVZ94" s="316"/>
      <c r="MWA94" s="316"/>
      <c r="MWB94" s="316"/>
      <c r="MWC94" s="316"/>
      <c r="MWD94" s="316"/>
      <c r="MWE94" s="316"/>
      <c r="MWF94" s="316"/>
      <c r="MWG94" s="316"/>
      <c r="MWH94" s="316"/>
      <c r="MWI94" s="139"/>
      <c r="MWJ94" s="316"/>
      <c r="MWK94" s="316"/>
      <c r="MWL94" s="316"/>
      <c r="MWM94" s="316"/>
      <c r="MWN94" s="316"/>
      <c r="MWO94" s="316"/>
      <c r="MWP94" s="316"/>
      <c r="MWQ94" s="316"/>
      <c r="MWR94" s="316"/>
      <c r="MWS94" s="316"/>
      <c r="MWT94" s="139"/>
      <c r="MWU94" s="316"/>
      <c r="MWV94" s="316"/>
      <c r="MWW94" s="316"/>
      <c r="MWX94" s="316"/>
      <c r="MWY94" s="316"/>
      <c r="MWZ94" s="316"/>
      <c r="MXA94" s="316"/>
      <c r="MXB94" s="316"/>
      <c r="MXC94" s="316"/>
      <c r="MXD94" s="316"/>
      <c r="MXE94" s="139"/>
      <c r="MXF94" s="316"/>
      <c r="MXG94" s="316"/>
      <c r="MXH94" s="316"/>
      <c r="MXI94" s="316"/>
      <c r="MXJ94" s="316"/>
      <c r="MXK94" s="316"/>
      <c r="MXL94" s="316"/>
      <c r="MXM94" s="316"/>
      <c r="MXN94" s="316"/>
      <c r="MXO94" s="316"/>
      <c r="MXP94" s="139"/>
      <c r="MXQ94" s="316"/>
      <c r="MXR94" s="316"/>
      <c r="MXS94" s="316"/>
      <c r="MXT94" s="316"/>
      <c r="MXU94" s="316"/>
      <c r="MXV94" s="316"/>
      <c r="MXW94" s="316"/>
      <c r="MXX94" s="316"/>
      <c r="MXY94" s="316"/>
      <c r="MXZ94" s="316"/>
      <c r="MYA94" s="139"/>
      <c r="MYB94" s="316"/>
      <c r="MYC94" s="316"/>
      <c r="MYD94" s="316"/>
      <c r="MYE94" s="316"/>
      <c r="MYF94" s="316"/>
      <c r="MYG94" s="316"/>
      <c r="MYH94" s="316"/>
      <c r="MYI94" s="316"/>
      <c r="MYJ94" s="316"/>
      <c r="MYK94" s="316"/>
      <c r="MYL94" s="139"/>
      <c r="MYM94" s="316"/>
      <c r="MYN94" s="316"/>
      <c r="MYO94" s="316"/>
      <c r="MYP94" s="316"/>
      <c r="MYQ94" s="316"/>
      <c r="MYR94" s="316"/>
      <c r="MYS94" s="316"/>
      <c r="MYT94" s="316"/>
      <c r="MYU94" s="316"/>
      <c r="MYV94" s="316"/>
      <c r="MYW94" s="139"/>
      <c r="MYX94" s="316"/>
      <c r="MYY94" s="316"/>
      <c r="MYZ94" s="316"/>
      <c r="MZA94" s="316"/>
      <c r="MZB94" s="316"/>
      <c r="MZC94" s="316"/>
      <c r="MZD94" s="316"/>
      <c r="MZE94" s="316"/>
      <c r="MZF94" s="316"/>
      <c r="MZG94" s="316"/>
      <c r="MZH94" s="139"/>
      <c r="MZI94" s="316"/>
      <c r="MZJ94" s="316"/>
      <c r="MZK94" s="316"/>
      <c r="MZL94" s="316"/>
      <c r="MZM94" s="316"/>
      <c r="MZN94" s="316"/>
      <c r="MZO94" s="316"/>
      <c r="MZP94" s="316"/>
      <c r="MZQ94" s="316"/>
      <c r="MZR94" s="316"/>
      <c r="MZS94" s="139"/>
      <c r="MZT94" s="316"/>
      <c r="MZU94" s="316"/>
      <c r="MZV94" s="316"/>
      <c r="MZW94" s="316"/>
      <c r="MZX94" s="316"/>
      <c r="MZY94" s="316"/>
      <c r="MZZ94" s="316"/>
      <c r="NAA94" s="316"/>
      <c r="NAB94" s="316"/>
      <c r="NAC94" s="316"/>
      <c r="NAD94" s="139"/>
      <c r="NAE94" s="316"/>
      <c r="NAF94" s="316"/>
      <c r="NAG94" s="316"/>
      <c r="NAH94" s="316"/>
      <c r="NAI94" s="316"/>
      <c r="NAJ94" s="316"/>
      <c r="NAK94" s="316"/>
      <c r="NAL94" s="316"/>
      <c r="NAM94" s="316"/>
      <c r="NAN94" s="316"/>
      <c r="NAO94" s="139"/>
      <c r="NAP94" s="316"/>
      <c r="NAQ94" s="316"/>
      <c r="NAR94" s="316"/>
      <c r="NAS94" s="316"/>
      <c r="NAT94" s="316"/>
      <c r="NAU94" s="316"/>
      <c r="NAV94" s="316"/>
      <c r="NAW94" s="316"/>
      <c r="NAX94" s="316"/>
      <c r="NAY94" s="316"/>
      <c r="NAZ94" s="139"/>
      <c r="NBA94" s="316"/>
      <c r="NBB94" s="316"/>
      <c r="NBC94" s="316"/>
      <c r="NBD94" s="316"/>
      <c r="NBE94" s="316"/>
      <c r="NBF94" s="316"/>
      <c r="NBG94" s="316"/>
      <c r="NBH94" s="316"/>
      <c r="NBI94" s="316"/>
      <c r="NBJ94" s="316"/>
      <c r="NBK94" s="139"/>
      <c r="NBL94" s="316"/>
      <c r="NBM94" s="316"/>
      <c r="NBN94" s="316"/>
      <c r="NBO94" s="316"/>
      <c r="NBP94" s="316"/>
      <c r="NBQ94" s="316"/>
      <c r="NBR94" s="316"/>
      <c r="NBS94" s="316"/>
      <c r="NBT94" s="316"/>
      <c r="NBU94" s="316"/>
      <c r="NBV94" s="139"/>
      <c r="NBW94" s="316"/>
      <c r="NBX94" s="316"/>
      <c r="NBY94" s="316"/>
      <c r="NBZ94" s="316"/>
      <c r="NCA94" s="316"/>
      <c r="NCB94" s="316"/>
      <c r="NCC94" s="316"/>
      <c r="NCD94" s="316"/>
      <c r="NCE94" s="316"/>
      <c r="NCF94" s="316"/>
      <c r="NCG94" s="139"/>
      <c r="NCH94" s="316"/>
      <c r="NCI94" s="316"/>
      <c r="NCJ94" s="316"/>
      <c r="NCK94" s="316"/>
      <c r="NCL94" s="316"/>
      <c r="NCM94" s="316"/>
      <c r="NCN94" s="316"/>
      <c r="NCO94" s="316"/>
      <c r="NCP94" s="316"/>
      <c r="NCQ94" s="316"/>
      <c r="NCR94" s="139"/>
      <c r="NCS94" s="316"/>
      <c r="NCT94" s="316"/>
      <c r="NCU94" s="316"/>
      <c r="NCV94" s="316"/>
      <c r="NCW94" s="316"/>
      <c r="NCX94" s="316"/>
      <c r="NCY94" s="316"/>
      <c r="NCZ94" s="316"/>
      <c r="NDA94" s="316"/>
      <c r="NDB94" s="316"/>
      <c r="NDC94" s="139"/>
      <c r="NDD94" s="316"/>
      <c r="NDE94" s="316"/>
      <c r="NDF94" s="316"/>
      <c r="NDG94" s="316"/>
      <c r="NDH94" s="316"/>
      <c r="NDI94" s="316"/>
      <c r="NDJ94" s="316"/>
      <c r="NDK94" s="316"/>
      <c r="NDL94" s="316"/>
      <c r="NDM94" s="316"/>
      <c r="NDN94" s="139"/>
      <c r="NDO94" s="316"/>
      <c r="NDP94" s="316"/>
      <c r="NDQ94" s="316"/>
      <c r="NDR94" s="316"/>
      <c r="NDS94" s="316"/>
      <c r="NDT94" s="316"/>
      <c r="NDU94" s="316"/>
      <c r="NDV94" s="316"/>
      <c r="NDW94" s="316"/>
      <c r="NDX94" s="316"/>
      <c r="NDY94" s="139"/>
      <c r="NDZ94" s="316"/>
      <c r="NEA94" s="316"/>
      <c r="NEB94" s="316"/>
      <c r="NEC94" s="316"/>
      <c r="NED94" s="316"/>
      <c r="NEE94" s="316"/>
      <c r="NEF94" s="316"/>
      <c r="NEG94" s="316"/>
      <c r="NEH94" s="316"/>
      <c r="NEI94" s="316"/>
      <c r="NEJ94" s="139"/>
      <c r="NEK94" s="316"/>
      <c r="NEL94" s="316"/>
      <c r="NEM94" s="316"/>
      <c r="NEN94" s="316"/>
      <c r="NEO94" s="316"/>
      <c r="NEP94" s="316"/>
      <c r="NEQ94" s="316"/>
      <c r="NER94" s="316"/>
      <c r="NES94" s="316"/>
      <c r="NET94" s="316"/>
      <c r="NEU94" s="139"/>
      <c r="NEV94" s="316"/>
      <c r="NEW94" s="316"/>
      <c r="NEX94" s="316"/>
      <c r="NEY94" s="316"/>
      <c r="NEZ94" s="316"/>
      <c r="NFA94" s="316"/>
      <c r="NFB94" s="316"/>
      <c r="NFC94" s="316"/>
      <c r="NFD94" s="316"/>
      <c r="NFE94" s="316"/>
      <c r="NFF94" s="139"/>
      <c r="NFG94" s="316"/>
      <c r="NFH94" s="316"/>
      <c r="NFI94" s="316"/>
      <c r="NFJ94" s="316"/>
      <c r="NFK94" s="316"/>
      <c r="NFL94" s="316"/>
      <c r="NFM94" s="316"/>
      <c r="NFN94" s="316"/>
      <c r="NFO94" s="316"/>
      <c r="NFP94" s="316"/>
      <c r="NFQ94" s="139"/>
      <c r="NFR94" s="316"/>
      <c r="NFS94" s="316"/>
      <c r="NFT94" s="316"/>
      <c r="NFU94" s="316"/>
      <c r="NFV94" s="316"/>
      <c r="NFW94" s="316"/>
      <c r="NFX94" s="316"/>
      <c r="NFY94" s="316"/>
      <c r="NFZ94" s="316"/>
      <c r="NGA94" s="316"/>
      <c r="NGB94" s="139"/>
      <c r="NGC94" s="316"/>
      <c r="NGD94" s="316"/>
      <c r="NGE94" s="316"/>
      <c r="NGF94" s="316"/>
      <c r="NGG94" s="316"/>
      <c r="NGH94" s="316"/>
      <c r="NGI94" s="316"/>
      <c r="NGJ94" s="316"/>
      <c r="NGK94" s="316"/>
      <c r="NGL94" s="316"/>
      <c r="NGM94" s="139"/>
      <c r="NGN94" s="316"/>
      <c r="NGO94" s="316"/>
      <c r="NGP94" s="316"/>
      <c r="NGQ94" s="316"/>
      <c r="NGR94" s="316"/>
      <c r="NGS94" s="316"/>
      <c r="NGT94" s="316"/>
      <c r="NGU94" s="316"/>
      <c r="NGV94" s="316"/>
      <c r="NGW94" s="316"/>
      <c r="NGX94" s="139"/>
      <c r="NGY94" s="316"/>
      <c r="NGZ94" s="316"/>
      <c r="NHA94" s="316"/>
      <c r="NHB94" s="316"/>
      <c r="NHC94" s="316"/>
      <c r="NHD94" s="316"/>
      <c r="NHE94" s="316"/>
      <c r="NHF94" s="316"/>
      <c r="NHG94" s="316"/>
      <c r="NHH94" s="316"/>
      <c r="NHI94" s="139"/>
      <c r="NHJ94" s="316"/>
      <c r="NHK94" s="316"/>
      <c r="NHL94" s="316"/>
      <c r="NHM94" s="316"/>
      <c r="NHN94" s="316"/>
      <c r="NHO94" s="316"/>
      <c r="NHP94" s="316"/>
      <c r="NHQ94" s="316"/>
      <c r="NHR94" s="316"/>
      <c r="NHS94" s="316"/>
      <c r="NHT94" s="139"/>
      <c r="NHU94" s="316"/>
      <c r="NHV94" s="316"/>
      <c r="NHW94" s="316"/>
      <c r="NHX94" s="316"/>
      <c r="NHY94" s="316"/>
      <c r="NHZ94" s="316"/>
      <c r="NIA94" s="316"/>
      <c r="NIB94" s="316"/>
      <c r="NIC94" s="316"/>
      <c r="NID94" s="316"/>
      <c r="NIE94" s="139"/>
      <c r="NIF94" s="316"/>
      <c r="NIG94" s="316"/>
      <c r="NIH94" s="316"/>
      <c r="NII94" s="316"/>
      <c r="NIJ94" s="316"/>
      <c r="NIK94" s="316"/>
      <c r="NIL94" s="316"/>
      <c r="NIM94" s="316"/>
      <c r="NIN94" s="316"/>
      <c r="NIO94" s="316"/>
      <c r="NIP94" s="139"/>
      <c r="NIQ94" s="316"/>
      <c r="NIR94" s="316"/>
      <c r="NIS94" s="316"/>
      <c r="NIT94" s="316"/>
      <c r="NIU94" s="316"/>
      <c r="NIV94" s="316"/>
      <c r="NIW94" s="316"/>
      <c r="NIX94" s="316"/>
      <c r="NIY94" s="316"/>
      <c r="NIZ94" s="316"/>
      <c r="NJA94" s="139"/>
      <c r="NJB94" s="316"/>
      <c r="NJC94" s="316"/>
      <c r="NJD94" s="316"/>
      <c r="NJE94" s="316"/>
      <c r="NJF94" s="316"/>
      <c r="NJG94" s="316"/>
      <c r="NJH94" s="316"/>
      <c r="NJI94" s="316"/>
      <c r="NJJ94" s="316"/>
      <c r="NJK94" s="316"/>
      <c r="NJL94" s="139"/>
      <c r="NJM94" s="316"/>
      <c r="NJN94" s="316"/>
      <c r="NJO94" s="316"/>
      <c r="NJP94" s="316"/>
      <c r="NJQ94" s="316"/>
      <c r="NJR94" s="316"/>
      <c r="NJS94" s="316"/>
      <c r="NJT94" s="316"/>
      <c r="NJU94" s="316"/>
      <c r="NJV94" s="316"/>
      <c r="NJW94" s="139"/>
      <c r="NJX94" s="316"/>
      <c r="NJY94" s="316"/>
      <c r="NJZ94" s="316"/>
      <c r="NKA94" s="316"/>
      <c r="NKB94" s="316"/>
      <c r="NKC94" s="316"/>
      <c r="NKD94" s="316"/>
      <c r="NKE94" s="316"/>
      <c r="NKF94" s="316"/>
      <c r="NKG94" s="316"/>
      <c r="NKH94" s="139"/>
      <c r="NKI94" s="316"/>
      <c r="NKJ94" s="316"/>
      <c r="NKK94" s="316"/>
      <c r="NKL94" s="316"/>
      <c r="NKM94" s="316"/>
      <c r="NKN94" s="316"/>
      <c r="NKO94" s="316"/>
      <c r="NKP94" s="316"/>
      <c r="NKQ94" s="316"/>
      <c r="NKR94" s="316"/>
      <c r="NKS94" s="139"/>
      <c r="NKT94" s="316"/>
      <c r="NKU94" s="316"/>
      <c r="NKV94" s="316"/>
      <c r="NKW94" s="316"/>
      <c r="NKX94" s="316"/>
      <c r="NKY94" s="316"/>
      <c r="NKZ94" s="316"/>
      <c r="NLA94" s="316"/>
      <c r="NLB94" s="316"/>
      <c r="NLC94" s="316"/>
      <c r="NLD94" s="139"/>
      <c r="NLE94" s="316"/>
      <c r="NLF94" s="316"/>
      <c r="NLG94" s="316"/>
      <c r="NLH94" s="316"/>
      <c r="NLI94" s="316"/>
      <c r="NLJ94" s="316"/>
      <c r="NLK94" s="316"/>
      <c r="NLL94" s="316"/>
      <c r="NLM94" s="316"/>
      <c r="NLN94" s="316"/>
      <c r="NLO94" s="139"/>
      <c r="NLP94" s="316"/>
      <c r="NLQ94" s="316"/>
      <c r="NLR94" s="316"/>
      <c r="NLS94" s="316"/>
      <c r="NLT94" s="316"/>
      <c r="NLU94" s="316"/>
      <c r="NLV94" s="316"/>
      <c r="NLW94" s="316"/>
      <c r="NLX94" s="316"/>
      <c r="NLY94" s="316"/>
      <c r="NLZ94" s="139"/>
      <c r="NMA94" s="316"/>
      <c r="NMB94" s="316"/>
      <c r="NMC94" s="316"/>
      <c r="NMD94" s="316"/>
      <c r="NME94" s="316"/>
      <c r="NMF94" s="316"/>
      <c r="NMG94" s="316"/>
      <c r="NMH94" s="316"/>
      <c r="NMI94" s="316"/>
      <c r="NMJ94" s="316"/>
      <c r="NMK94" s="139"/>
      <c r="NML94" s="316"/>
      <c r="NMM94" s="316"/>
      <c r="NMN94" s="316"/>
      <c r="NMO94" s="316"/>
      <c r="NMP94" s="316"/>
      <c r="NMQ94" s="316"/>
      <c r="NMR94" s="316"/>
      <c r="NMS94" s="316"/>
      <c r="NMT94" s="316"/>
      <c r="NMU94" s="316"/>
      <c r="NMV94" s="139"/>
      <c r="NMW94" s="316"/>
      <c r="NMX94" s="316"/>
      <c r="NMY94" s="316"/>
      <c r="NMZ94" s="316"/>
      <c r="NNA94" s="316"/>
      <c r="NNB94" s="316"/>
      <c r="NNC94" s="316"/>
      <c r="NND94" s="316"/>
      <c r="NNE94" s="316"/>
      <c r="NNF94" s="316"/>
      <c r="NNG94" s="139"/>
      <c r="NNH94" s="316"/>
      <c r="NNI94" s="316"/>
      <c r="NNJ94" s="316"/>
      <c r="NNK94" s="316"/>
      <c r="NNL94" s="316"/>
      <c r="NNM94" s="316"/>
      <c r="NNN94" s="316"/>
      <c r="NNO94" s="316"/>
      <c r="NNP94" s="316"/>
      <c r="NNQ94" s="316"/>
      <c r="NNR94" s="139"/>
      <c r="NNS94" s="316"/>
      <c r="NNT94" s="316"/>
      <c r="NNU94" s="316"/>
      <c r="NNV94" s="316"/>
      <c r="NNW94" s="316"/>
      <c r="NNX94" s="316"/>
      <c r="NNY94" s="316"/>
      <c r="NNZ94" s="316"/>
      <c r="NOA94" s="316"/>
      <c r="NOB94" s="316"/>
      <c r="NOC94" s="139"/>
      <c r="NOD94" s="316"/>
      <c r="NOE94" s="316"/>
      <c r="NOF94" s="316"/>
      <c r="NOG94" s="316"/>
      <c r="NOH94" s="316"/>
      <c r="NOI94" s="316"/>
      <c r="NOJ94" s="316"/>
      <c r="NOK94" s="316"/>
      <c r="NOL94" s="316"/>
      <c r="NOM94" s="316"/>
      <c r="NON94" s="139"/>
      <c r="NOO94" s="316"/>
      <c r="NOP94" s="316"/>
      <c r="NOQ94" s="316"/>
      <c r="NOR94" s="316"/>
      <c r="NOS94" s="316"/>
      <c r="NOT94" s="316"/>
      <c r="NOU94" s="316"/>
      <c r="NOV94" s="316"/>
      <c r="NOW94" s="316"/>
      <c r="NOX94" s="316"/>
      <c r="NOY94" s="139"/>
      <c r="NOZ94" s="316"/>
      <c r="NPA94" s="316"/>
      <c r="NPB94" s="316"/>
      <c r="NPC94" s="316"/>
      <c r="NPD94" s="316"/>
      <c r="NPE94" s="316"/>
      <c r="NPF94" s="316"/>
      <c r="NPG94" s="316"/>
      <c r="NPH94" s="316"/>
      <c r="NPI94" s="316"/>
      <c r="NPJ94" s="139"/>
      <c r="NPK94" s="316"/>
      <c r="NPL94" s="316"/>
      <c r="NPM94" s="316"/>
      <c r="NPN94" s="316"/>
      <c r="NPO94" s="316"/>
      <c r="NPP94" s="316"/>
      <c r="NPQ94" s="316"/>
      <c r="NPR94" s="316"/>
      <c r="NPS94" s="316"/>
      <c r="NPT94" s="316"/>
      <c r="NPU94" s="139"/>
      <c r="NPV94" s="316"/>
      <c r="NPW94" s="316"/>
      <c r="NPX94" s="316"/>
      <c r="NPY94" s="316"/>
      <c r="NPZ94" s="316"/>
      <c r="NQA94" s="316"/>
      <c r="NQB94" s="316"/>
      <c r="NQC94" s="316"/>
      <c r="NQD94" s="316"/>
      <c r="NQE94" s="316"/>
      <c r="NQF94" s="139"/>
      <c r="NQG94" s="316"/>
      <c r="NQH94" s="316"/>
      <c r="NQI94" s="316"/>
      <c r="NQJ94" s="316"/>
      <c r="NQK94" s="316"/>
      <c r="NQL94" s="316"/>
      <c r="NQM94" s="316"/>
      <c r="NQN94" s="316"/>
      <c r="NQO94" s="316"/>
      <c r="NQP94" s="316"/>
      <c r="NQQ94" s="139"/>
      <c r="NQR94" s="316"/>
      <c r="NQS94" s="316"/>
      <c r="NQT94" s="316"/>
      <c r="NQU94" s="316"/>
      <c r="NQV94" s="316"/>
      <c r="NQW94" s="316"/>
      <c r="NQX94" s="316"/>
      <c r="NQY94" s="316"/>
      <c r="NQZ94" s="316"/>
      <c r="NRA94" s="316"/>
      <c r="NRB94" s="139"/>
      <c r="NRC94" s="316"/>
      <c r="NRD94" s="316"/>
      <c r="NRE94" s="316"/>
      <c r="NRF94" s="316"/>
      <c r="NRG94" s="316"/>
      <c r="NRH94" s="316"/>
      <c r="NRI94" s="316"/>
      <c r="NRJ94" s="316"/>
      <c r="NRK94" s="316"/>
      <c r="NRL94" s="316"/>
      <c r="NRM94" s="139"/>
      <c r="NRN94" s="316"/>
      <c r="NRO94" s="316"/>
      <c r="NRP94" s="316"/>
      <c r="NRQ94" s="316"/>
      <c r="NRR94" s="316"/>
      <c r="NRS94" s="316"/>
      <c r="NRT94" s="316"/>
      <c r="NRU94" s="316"/>
      <c r="NRV94" s="316"/>
      <c r="NRW94" s="316"/>
      <c r="NRX94" s="139"/>
      <c r="NRY94" s="316"/>
      <c r="NRZ94" s="316"/>
      <c r="NSA94" s="316"/>
      <c r="NSB94" s="316"/>
      <c r="NSC94" s="316"/>
      <c r="NSD94" s="316"/>
      <c r="NSE94" s="316"/>
      <c r="NSF94" s="316"/>
      <c r="NSG94" s="316"/>
      <c r="NSH94" s="316"/>
      <c r="NSI94" s="139"/>
      <c r="NSJ94" s="316"/>
      <c r="NSK94" s="316"/>
      <c r="NSL94" s="316"/>
      <c r="NSM94" s="316"/>
      <c r="NSN94" s="316"/>
      <c r="NSO94" s="316"/>
      <c r="NSP94" s="316"/>
      <c r="NSQ94" s="316"/>
      <c r="NSR94" s="316"/>
      <c r="NSS94" s="316"/>
      <c r="NST94" s="139"/>
      <c r="NSU94" s="316"/>
      <c r="NSV94" s="316"/>
      <c r="NSW94" s="316"/>
      <c r="NSX94" s="316"/>
      <c r="NSY94" s="316"/>
      <c r="NSZ94" s="316"/>
      <c r="NTA94" s="316"/>
      <c r="NTB94" s="316"/>
      <c r="NTC94" s="316"/>
      <c r="NTD94" s="316"/>
      <c r="NTE94" s="139"/>
      <c r="NTF94" s="316"/>
      <c r="NTG94" s="316"/>
      <c r="NTH94" s="316"/>
      <c r="NTI94" s="316"/>
      <c r="NTJ94" s="316"/>
      <c r="NTK94" s="316"/>
      <c r="NTL94" s="316"/>
      <c r="NTM94" s="316"/>
      <c r="NTN94" s="316"/>
      <c r="NTO94" s="316"/>
      <c r="NTP94" s="139"/>
      <c r="NTQ94" s="316"/>
      <c r="NTR94" s="316"/>
      <c r="NTS94" s="316"/>
      <c r="NTT94" s="316"/>
      <c r="NTU94" s="316"/>
      <c r="NTV94" s="316"/>
      <c r="NTW94" s="316"/>
      <c r="NTX94" s="316"/>
      <c r="NTY94" s="316"/>
      <c r="NTZ94" s="316"/>
      <c r="NUA94" s="139"/>
      <c r="NUB94" s="316"/>
      <c r="NUC94" s="316"/>
      <c r="NUD94" s="316"/>
      <c r="NUE94" s="316"/>
      <c r="NUF94" s="316"/>
      <c r="NUG94" s="316"/>
      <c r="NUH94" s="316"/>
      <c r="NUI94" s="316"/>
      <c r="NUJ94" s="316"/>
      <c r="NUK94" s="316"/>
      <c r="NUL94" s="139"/>
      <c r="NUM94" s="316"/>
      <c r="NUN94" s="316"/>
      <c r="NUO94" s="316"/>
      <c r="NUP94" s="316"/>
      <c r="NUQ94" s="316"/>
      <c r="NUR94" s="316"/>
      <c r="NUS94" s="316"/>
      <c r="NUT94" s="316"/>
      <c r="NUU94" s="316"/>
      <c r="NUV94" s="316"/>
      <c r="NUW94" s="139"/>
      <c r="NUX94" s="316"/>
      <c r="NUY94" s="316"/>
      <c r="NUZ94" s="316"/>
      <c r="NVA94" s="316"/>
      <c r="NVB94" s="316"/>
      <c r="NVC94" s="316"/>
      <c r="NVD94" s="316"/>
      <c r="NVE94" s="316"/>
      <c r="NVF94" s="316"/>
      <c r="NVG94" s="316"/>
      <c r="NVH94" s="139"/>
      <c r="NVI94" s="316"/>
      <c r="NVJ94" s="316"/>
      <c r="NVK94" s="316"/>
      <c r="NVL94" s="316"/>
      <c r="NVM94" s="316"/>
      <c r="NVN94" s="316"/>
      <c r="NVO94" s="316"/>
      <c r="NVP94" s="316"/>
      <c r="NVQ94" s="316"/>
      <c r="NVR94" s="316"/>
      <c r="NVS94" s="139"/>
      <c r="NVT94" s="316"/>
      <c r="NVU94" s="316"/>
      <c r="NVV94" s="316"/>
      <c r="NVW94" s="316"/>
      <c r="NVX94" s="316"/>
      <c r="NVY94" s="316"/>
      <c r="NVZ94" s="316"/>
      <c r="NWA94" s="316"/>
      <c r="NWB94" s="316"/>
      <c r="NWC94" s="316"/>
      <c r="NWD94" s="139"/>
      <c r="NWE94" s="316"/>
      <c r="NWF94" s="316"/>
      <c r="NWG94" s="316"/>
      <c r="NWH94" s="316"/>
      <c r="NWI94" s="316"/>
      <c r="NWJ94" s="316"/>
      <c r="NWK94" s="316"/>
      <c r="NWL94" s="316"/>
      <c r="NWM94" s="316"/>
      <c r="NWN94" s="316"/>
      <c r="NWO94" s="139"/>
      <c r="NWP94" s="316"/>
      <c r="NWQ94" s="316"/>
      <c r="NWR94" s="316"/>
      <c r="NWS94" s="316"/>
      <c r="NWT94" s="316"/>
      <c r="NWU94" s="316"/>
      <c r="NWV94" s="316"/>
      <c r="NWW94" s="316"/>
      <c r="NWX94" s="316"/>
      <c r="NWY94" s="316"/>
      <c r="NWZ94" s="139"/>
      <c r="NXA94" s="316"/>
      <c r="NXB94" s="316"/>
      <c r="NXC94" s="316"/>
      <c r="NXD94" s="316"/>
      <c r="NXE94" s="316"/>
      <c r="NXF94" s="316"/>
      <c r="NXG94" s="316"/>
      <c r="NXH94" s="316"/>
      <c r="NXI94" s="316"/>
      <c r="NXJ94" s="316"/>
      <c r="NXK94" s="139"/>
      <c r="NXL94" s="316"/>
      <c r="NXM94" s="316"/>
      <c r="NXN94" s="316"/>
      <c r="NXO94" s="316"/>
      <c r="NXP94" s="316"/>
      <c r="NXQ94" s="316"/>
      <c r="NXR94" s="316"/>
      <c r="NXS94" s="316"/>
      <c r="NXT94" s="316"/>
      <c r="NXU94" s="316"/>
      <c r="NXV94" s="139"/>
      <c r="NXW94" s="316"/>
      <c r="NXX94" s="316"/>
      <c r="NXY94" s="316"/>
      <c r="NXZ94" s="316"/>
      <c r="NYA94" s="316"/>
      <c r="NYB94" s="316"/>
      <c r="NYC94" s="316"/>
      <c r="NYD94" s="316"/>
      <c r="NYE94" s="316"/>
      <c r="NYF94" s="316"/>
      <c r="NYG94" s="139"/>
      <c r="NYH94" s="316"/>
      <c r="NYI94" s="316"/>
      <c r="NYJ94" s="316"/>
      <c r="NYK94" s="316"/>
      <c r="NYL94" s="316"/>
      <c r="NYM94" s="316"/>
      <c r="NYN94" s="316"/>
      <c r="NYO94" s="316"/>
      <c r="NYP94" s="316"/>
      <c r="NYQ94" s="316"/>
      <c r="NYR94" s="139"/>
      <c r="NYS94" s="316"/>
      <c r="NYT94" s="316"/>
      <c r="NYU94" s="316"/>
      <c r="NYV94" s="316"/>
      <c r="NYW94" s="316"/>
      <c r="NYX94" s="316"/>
      <c r="NYY94" s="316"/>
      <c r="NYZ94" s="316"/>
      <c r="NZA94" s="316"/>
      <c r="NZB94" s="316"/>
      <c r="NZC94" s="139"/>
      <c r="NZD94" s="316"/>
      <c r="NZE94" s="316"/>
      <c r="NZF94" s="316"/>
      <c r="NZG94" s="316"/>
      <c r="NZH94" s="316"/>
      <c r="NZI94" s="316"/>
      <c r="NZJ94" s="316"/>
      <c r="NZK94" s="316"/>
      <c r="NZL94" s="316"/>
      <c r="NZM94" s="316"/>
      <c r="NZN94" s="139"/>
      <c r="NZO94" s="316"/>
      <c r="NZP94" s="316"/>
      <c r="NZQ94" s="316"/>
      <c r="NZR94" s="316"/>
      <c r="NZS94" s="316"/>
      <c r="NZT94" s="316"/>
      <c r="NZU94" s="316"/>
      <c r="NZV94" s="316"/>
      <c r="NZW94" s="316"/>
      <c r="NZX94" s="316"/>
      <c r="NZY94" s="139"/>
      <c r="NZZ94" s="316"/>
      <c r="OAA94" s="316"/>
      <c r="OAB94" s="316"/>
      <c r="OAC94" s="316"/>
      <c r="OAD94" s="316"/>
      <c r="OAE94" s="316"/>
      <c r="OAF94" s="316"/>
      <c r="OAG94" s="316"/>
      <c r="OAH94" s="316"/>
      <c r="OAI94" s="316"/>
      <c r="OAJ94" s="139"/>
      <c r="OAK94" s="316"/>
      <c r="OAL94" s="316"/>
      <c r="OAM94" s="316"/>
      <c r="OAN94" s="316"/>
      <c r="OAO94" s="316"/>
      <c r="OAP94" s="316"/>
      <c r="OAQ94" s="316"/>
      <c r="OAR94" s="316"/>
      <c r="OAS94" s="316"/>
      <c r="OAT94" s="316"/>
      <c r="OAU94" s="139"/>
      <c r="OAV94" s="316"/>
      <c r="OAW94" s="316"/>
      <c r="OAX94" s="316"/>
      <c r="OAY94" s="316"/>
      <c r="OAZ94" s="316"/>
      <c r="OBA94" s="316"/>
      <c r="OBB94" s="316"/>
      <c r="OBC94" s="316"/>
      <c r="OBD94" s="316"/>
      <c r="OBE94" s="316"/>
      <c r="OBF94" s="139"/>
      <c r="OBG94" s="316"/>
      <c r="OBH94" s="316"/>
      <c r="OBI94" s="316"/>
      <c r="OBJ94" s="316"/>
      <c r="OBK94" s="316"/>
      <c r="OBL94" s="316"/>
      <c r="OBM94" s="316"/>
      <c r="OBN94" s="316"/>
      <c r="OBO94" s="316"/>
      <c r="OBP94" s="316"/>
      <c r="OBQ94" s="139"/>
      <c r="OBR94" s="316"/>
      <c r="OBS94" s="316"/>
      <c r="OBT94" s="316"/>
      <c r="OBU94" s="316"/>
      <c r="OBV94" s="316"/>
      <c r="OBW94" s="316"/>
      <c r="OBX94" s="316"/>
      <c r="OBY94" s="316"/>
      <c r="OBZ94" s="316"/>
      <c r="OCA94" s="316"/>
      <c r="OCB94" s="139"/>
      <c r="OCC94" s="316"/>
      <c r="OCD94" s="316"/>
      <c r="OCE94" s="316"/>
      <c r="OCF94" s="316"/>
      <c r="OCG94" s="316"/>
      <c r="OCH94" s="316"/>
      <c r="OCI94" s="316"/>
      <c r="OCJ94" s="316"/>
      <c r="OCK94" s="316"/>
      <c r="OCL94" s="316"/>
      <c r="OCM94" s="139"/>
      <c r="OCN94" s="316"/>
      <c r="OCO94" s="316"/>
      <c r="OCP94" s="316"/>
      <c r="OCQ94" s="316"/>
      <c r="OCR94" s="316"/>
      <c r="OCS94" s="316"/>
      <c r="OCT94" s="316"/>
      <c r="OCU94" s="316"/>
      <c r="OCV94" s="316"/>
      <c r="OCW94" s="316"/>
      <c r="OCX94" s="139"/>
      <c r="OCY94" s="316"/>
      <c r="OCZ94" s="316"/>
      <c r="ODA94" s="316"/>
      <c r="ODB94" s="316"/>
      <c r="ODC94" s="316"/>
      <c r="ODD94" s="316"/>
      <c r="ODE94" s="316"/>
      <c r="ODF94" s="316"/>
      <c r="ODG94" s="316"/>
      <c r="ODH94" s="316"/>
      <c r="ODI94" s="139"/>
      <c r="ODJ94" s="316"/>
      <c r="ODK94" s="316"/>
      <c r="ODL94" s="316"/>
      <c r="ODM94" s="316"/>
      <c r="ODN94" s="316"/>
      <c r="ODO94" s="316"/>
      <c r="ODP94" s="316"/>
      <c r="ODQ94" s="316"/>
      <c r="ODR94" s="316"/>
      <c r="ODS94" s="316"/>
      <c r="ODT94" s="139"/>
      <c r="ODU94" s="316"/>
      <c r="ODV94" s="316"/>
      <c r="ODW94" s="316"/>
      <c r="ODX94" s="316"/>
      <c r="ODY94" s="316"/>
      <c r="ODZ94" s="316"/>
      <c r="OEA94" s="316"/>
      <c r="OEB94" s="316"/>
      <c r="OEC94" s="316"/>
      <c r="OED94" s="316"/>
      <c r="OEE94" s="139"/>
      <c r="OEF94" s="316"/>
      <c r="OEG94" s="316"/>
      <c r="OEH94" s="316"/>
      <c r="OEI94" s="316"/>
      <c r="OEJ94" s="316"/>
      <c r="OEK94" s="316"/>
      <c r="OEL94" s="316"/>
      <c r="OEM94" s="316"/>
      <c r="OEN94" s="316"/>
      <c r="OEO94" s="316"/>
      <c r="OEP94" s="139"/>
      <c r="OEQ94" s="316"/>
      <c r="OER94" s="316"/>
      <c r="OES94" s="316"/>
      <c r="OET94" s="316"/>
      <c r="OEU94" s="316"/>
      <c r="OEV94" s="316"/>
      <c r="OEW94" s="316"/>
      <c r="OEX94" s="316"/>
      <c r="OEY94" s="316"/>
      <c r="OEZ94" s="316"/>
      <c r="OFA94" s="139"/>
      <c r="OFB94" s="316"/>
      <c r="OFC94" s="316"/>
      <c r="OFD94" s="316"/>
      <c r="OFE94" s="316"/>
      <c r="OFF94" s="316"/>
      <c r="OFG94" s="316"/>
      <c r="OFH94" s="316"/>
      <c r="OFI94" s="316"/>
      <c r="OFJ94" s="316"/>
      <c r="OFK94" s="316"/>
      <c r="OFL94" s="139"/>
      <c r="OFM94" s="316"/>
      <c r="OFN94" s="316"/>
      <c r="OFO94" s="316"/>
      <c r="OFP94" s="316"/>
      <c r="OFQ94" s="316"/>
      <c r="OFR94" s="316"/>
      <c r="OFS94" s="316"/>
      <c r="OFT94" s="316"/>
      <c r="OFU94" s="316"/>
      <c r="OFV94" s="316"/>
      <c r="OFW94" s="139"/>
      <c r="OFX94" s="316"/>
      <c r="OFY94" s="316"/>
      <c r="OFZ94" s="316"/>
      <c r="OGA94" s="316"/>
      <c r="OGB94" s="316"/>
      <c r="OGC94" s="316"/>
      <c r="OGD94" s="316"/>
      <c r="OGE94" s="316"/>
      <c r="OGF94" s="316"/>
      <c r="OGG94" s="316"/>
      <c r="OGH94" s="139"/>
      <c r="OGI94" s="316"/>
      <c r="OGJ94" s="316"/>
      <c r="OGK94" s="316"/>
      <c r="OGL94" s="316"/>
      <c r="OGM94" s="316"/>
      <c r="OGN94" s="316"/>
      <c r="OGO94" s="316"/>
      <c r="OGP94" s="316"/>
      <c r="OGQ94" s="316"/>
      <c r="OGR94" s="316"/>
      <c r="OGS94" s="139"/>
      <c r="OGT94" s="316"/>
      <c r="OGU94" s="316"/>
      <c r="OGV94" s="316"/>
      <c r="OGW94" s="316"/>
      <c r="OGX94" s="316"/>
      <c r="OGY94" s="316"/>
      <c r="OGZ94" s="316"/>
      <c r="OHA94" s="316"/>
      <c r="OHB94" s="316"/>
      <c r="OHC94" s="316"/>
      <c r="OHD94" s="139"/>
      <c r="OHE94" s="316"/>
      <c r="OHF94" s="316"/>
      <c r="OHG94" s="316"/>
      <c r="OHH94" s="316"/>
      <c r="OHI94" s="316"/>
      <c r="OHJ94" s="316"/>
      <c r="OHK94" s="316"/>
      <c r="OHL94" s="316"/>
      <c r="OHM94" s="316"/>
      <c r="OHN94" s="316"/>
      <c r="OHO94" s="139"/>
      <c r="OHP94" s="316"/>
      <c r="OHQ94" s="316"/>
      <c r="OHR94" s="316"/>
      <c r="OHS94" s="316"/>
      <c r="OHT94" s="316"/>
      <c r="OHU94" s="316"/>
      <c r="OHV94" s="316"/>
      <c r="OHW94" s="316"/>
      <c r="OHX94" s="316"/>
      <c r="OHY94" s="316"/>
      <c r="OHZ94" s="139"/>
      <c r="OIA94" s="316"/>
      <c r="OIB94" s="316"/>
      <c r="OIC94" s="316"/>
      <c r="OID94" s="316"/>
      <c r="OIE94" s="316"/>
      <c r="OIF94" s="316"/>
      <c r="OIG94" s="316"/>
      <c r="OIH94" s="316"/>
      <c r="OII94" s="316"/>
      <c r="OIJ94" s="316"/>
      <c r="OIK94" s="139"/>
      <c r="OIL94" s="316"/>
      <c r="OIM94" s="316"/>
      <c r="OIN94" s="316"/>
      <c r="OIO94" s="316"/>
      <c r="OIP94" s="316"/>
      <c r="OIQ94" s="316"/>
      <c r="OIR94" s="316"/>
      <c r="OIS94" s="316"/>
      <c r="OIT94" s="316"/>
      <c r="OIU94" s="316"/>
      <c r="OIV94" s="139"/>
      <c r="OIW94" s="316"/>
      <c r="OIX94" s="316"/>
      <c r="OIY94" s="316"/>
      <c r="OIZ94" s="316"/>
      <c r="OJA94" s="316"/>
      <c r="OJB94" s="316"/>
      <c r="OJC94" s="316"/>
      <c r="OJD94" s="316"/>
      <c r="OJE94" s="316"/>
      <c r="OJF94" s="316"/>
      <c r="OJG94" s="139"/>
      <c r="OJH94" s="316"/>
      <c r="OJI94" s="316"/>
      <c r="OJJ94" s="316"/>
      <c r="OJK94" s="316"/>
      <c r="OJL94" s="316"/>
      <c r="OJM94" s="316"/>
      <c r="OJN94" s="316"/>
      <c r="OJO94" s="316"/>
      <c r="OJP94" s="316"/>
      <c r="OJQ94" s="316"/>
      <c r="OJR94" s="139"/>
      <c r="OJS94" s="316"/>
      <c r="OJT94" s="316"/>
      <c r="OJU94" s="316"/>
      <c r="OJV94" s="316"/>
      <c r="OJW94" s="316"/>
      <c r="OJX94" s="316"/>
      <c r="OJY94" s="316"/>
      <c r="OJZ94" s="316"/>
      <c r="OKA94" s="316"/>
      <c r="OKB94" s="316"/>
      <c r="OKC94" s="139"/>
      <c r="OKD94" s="316"/>
      <c r="OKE94" s="316"/>
      <c r="OKF94" s="316"/>
      <c r="OKG94" s="316"/>
      <c r="OKH94" s="316"/>
      <c r="OKI94" s="316"/>
      <c r="OKJ94" s="316"/>
      <c r="OKK94" s="316"/>
      <c r="OKL94" s="316"/>
      <c r="OKM94" s="316"/>
      <c r="OKN94" s="139"/>
      <c r="OKO94" s="316"/>
      <c r="OKP94" s="316"/>
      <c r="OKQ94" s="316"/>
      <c r="OKR94" s="316"/>
      <c r="OKS94" s="316"/>
      <c r="OKT94" s="316"/>
      <c r="OKU94" s="316"/>
      <c r="OKV94" s="316"/>
      <c r="OKW94" s="316"/>
      <c r="OKX94" s="316"/>
      <c r="OKY94" s="139"/>
      <c r="OKZ94" s="316"/>
      <c r="OLA94" s="316"/>
      <c r="OLB94" s="316"/>
      <c r="OLC94" s="316"/>
      <c r="OLD94" s="316"/>
      <c r="OLE94" s="316"/>
      <c r="OLF94" s="316"/>
      <c r="OLG94" s="316"/>
      <c r="OLH94" s="316"/>
      <c r="OLI94" s="316"/>
      <c r="OLJ94" s="139"/>
      <c r="OLK94" s="316"/>
      <c r="OLL94" s="316"/>
      <c r="OLM94" s="316"/>
      <c r="OLN94" s="316"/>
      <c r="OLO94" s="316"/>
      <c r="OLP94" s="316"/>
      <c r="OLQ94" s="316"/>
      <c r="OLR94" s="316"/>
      <c r="OLS94" s="316"/>
      <c r="OLT94" s="316"/>
      <c r="OLU94" s="139"/>
      <c r="OLV94" s="316"/>
      <c r="OLW94" s="316"/>
      <c r="OLX94" s="316"/>
      <c r="OLY94" s="316"/>
      <c r="OLZ94" s="316"/>
      <c r="OMA94" s="316"/>
      <c r="OMB94" s="316"/>
      <c r="OMC94" s="316"/>
      <c r="OMD94" s="316"/>
      <c r="OME94" s="316"/>
      <c r="OMF94" s="139"/>
      <c r="OMG94" s="316"/>
      <c r="OMH94" s="316"/>
      <c r="OMI94" s="316"/>
      <c r="OMJ94" s="316"/>
      <c r="OMK94" s="316"/>
      <c r="OML94" s="316"/>
      <c r="OMM94" s="316"/>
      <c r="OMN94" s="316"/>
      <c r="OMO94" s="316"/>
      <c r="OMP94" s="316"/>
      <c r="OMQ94" s="139"/>
      <c r="OMR94" s="316"/>
      <c r="OMS94" s="316"/>
      <c r="OMT94" s="316"/>
      <c r="OMU94" s="316"/>
      <c r="OMV94" s="316"/>
      <c r="OMW94" s="316"/>
      <c r="OMX94" s="316"/>
      <c r="OMY94" s="316"/>
      <c r="OMZ94" s="316"/>
      <c r="ONA94" s="316"/>
      <c r="ONB94" s="139"/>
      <c r="ONC94" s="316"/>
      <c r="OND94" s="316"/>
      <c r="ONE94" s="316"/>
      <c r="ONF94" s="316"/>
      <c r="ONG94" s="316"/>
      <c r="ONH94" s="316"/>
      <c r="ONI94" s="316"/>
      <c r="ONJ94" s="316"/>
      <c r="ONK94" s="316"/>
      <c r="ONL94" s="316"/>
      <c r="ONM94" s="139"/>
      <c r="ONN94" s="316"/>
      <c r="ONO94" s="316"/>
      <c r="ONP94" s="316"/>
      <c r="ONQ94" s="316"/>
      <c r="ONR94" s="316"/>
      <c r="ONS94" s="316"/>
      <c r="ONT94" s="316"/>
      <c r="ONU94" s="316"/>
      <c r="ONV94" s="316"/>
      <c r="ONW94" s="316"/>
      <c r="ONX94" s="139"/>
      <c r="ONY94" s="316"/>
      <c r="ONZ94" s="316"/>
      <c r="OOA94" s="316"/>
      <c r="OOB94" s="316"/>
      <c r="OOC94" s="316"/>
      <c r="OOD94" s="316"/>
      <c r="OOE94" s="316"/>
      <c r="OOF94" s="316"/>
      <c r="OOG94" s="316"/>
      <c r="OOH94" s="316"/>
      <c r="OOI94" s="139"/>
      <c r="OOJ94" s="316"/>
      <c r="OOK94" s="316"/>
      <c r="OOL94" s="316"/>
      <c r="OOM94" s="316"/>
      <c r="OON94" s="316"/>
      <c r="OOO94" s="316"/>
      <c r="OOP94" s="316"/>
      <c r="OOQ94" s="316"/>
      <c r="OOR94" s="316"/>
      <c r="OOS94" s="316"/>
      <c r="OOT94" s="139"/>
      <c r="OOU94" s="316"/>
      <c r="OOV94" s="316"/>
      <c r="OOW94" s="316"/>
      <c r="OOX94" s="316"/>
      <c r="OOY94" s="316"/>
      <c r="OOZ94" s="316"/>
      <c r="OPA94" s="316"/>
      <c r="OPB94" s="316"/>
      <c r="OPC94" s="316"/>
      <c r="OPD94" s="316"/>
      <c r="OPE94" s="139"/>
      <c r="OPF94" s="316"/>
      <c r="OPG94" s="316"/>
      <c r="OPH94" s="316"/>
      <c r="OPI94" s="316"/>
      <c r="OPJ94" s="316"/>
      <c r="OPK94" s="316"/>
      <c r="OPL94" s="316"/>
      <c r="OPM94" s="316"/>
      <c r="OPN94" s="316"/>
      <c r="OPO94" s="316"/>
      <c r="OPP94" s="139"/>
      <c r="OPQ94" s="316"/>
      <c r="OPR94" s="316"/>
      <c r="OPS94" s="316"/>
      <c r="OPT94" s="316"/>
      <c r="OPU94" s="316"/>
      <c r="OPV94" s="316"/>
      <c r="OPW94" s="316"/>
      <c r="OPX94" s="316"/>
      <c r="OPY94" s="316"/>
      <c r="OPZ94" s="316"/>
      <c r="OQA94" s="139"/>
      <c r="OQB94" s="316"/>
      <c r="OQC94" s="316"/>
      <c r="OQD94" s="316"/>
      <c r="OQE94" s="316"/>
      <c r="OQF94" s="316"/>
      <c r="OQG94" s="316"/>
      <c r="OQH94" s="316"/>
      <c r="OQI94" s="316"/>
      <c r="OQJ94" s="316"/>
      <c r="OQK94" s="316"/>
      <c r="OQL94" s="139"/>
      <c r="OQM94" s="316"/>
      <c r="OQN94" s="316"/>
      <c r="OQO94" s="316"/>
      <c r="OQP94" s="316"/>
      <c r="OQQ94" s="316"/>
      <c r="OQR94" s="316"/>
      <c r="OQS94" s="316"/>
      <c r="OQT94" s="316"/>
      <c r="OQU94" s="316"/>
      <c r="OQV94" s="316"/>
      <c r="OQW94" s="139"/>
      <c r="OQX94" s="316"/>
      <c r="OQY94" s="316"/>
      <c r="OQZ94" s="316"/>
      <c r="ORA94" s="316"/>
      <c r="ORB94" s="316"/>
      <c r="ORC94" s="316"/>
      <c r="ORD94" s="316"/>
      <c r="ORE94" s="316"/>
      <c r="ORF94" s="316"/>
      <c r="ORG94" s="316"/>
      <c r="ORH94" s="139"/>
      <c r="ORI94" s="316"/>
      <c r="ORJ94" s="316"/>
      <c r="ORK94" s="316"/>
      <c r="ORL94" s="316"/>
      <c r="ORM94" s="316"/>
      <c r="ORN94" s="316"/>
      <c r="ORO94" s="316"/>
      <c r="ORP94" s="316"/>
      <c r="ORQ94" s="316"/>
      <c r="ORR94" s="316"/>
      <c r="ORS94" s="139"/>
      <c r="ORT94" s="316"/>
      <c r="ORU94" s="316"/>
      <c r="ORV94" s="316"/>
      <c r="ORW94" s="316"/>
      <c r="ORX94" s="316"/>
      <c r="ORY94" s="316"/>
      <c r="ORZ94" s="316"/>
      <c r="OSA94" s="316"/>
      <c r="OSB94" s="316"/>
      <c r="OSC94" s="316"/>
      <c r="OSD94" s="139"/>
      <c r="OSE94" s="316"/>
      <c r="OSF94" s="316"/>
      <c r="OSG94" s="316"/>
      <c r="OSH94" s="316"/>
      <c r="OSI94" s="316"/>
      <c r="OSJ94" s="316"/>
      <c r="OSK94" s="316"/>
      <c r="OSL94" s="316"/>
      <c r="OSM94" s="316"/>
      <c r="OSN94" s="316"/>
      <c r="OSO94" s="139"/>
      <c r="OSP94" s="316"/>
      <c r="OSQ94" s="316"/>
      <c r="OSR94" s="316"/>
      <c r="OSS94" s="316"/>
      <c r="OST94" s="316"/>
      <c r="OSU94" s="316"/>
      <c r="OSV94" s="316"/>
      <c r="OSW94" s="316"/>
      <c r="OSX94" s="316"/>
      <c r="OSY94" s="316"/>
      <c r="OSZ94" s="139"/>
      <c r="OTA94" s="316"/>
      <c r="OTB94" s="316"/>
      <c r="OTC94" s="316"/>
      <c r="OTD94" s="316"/>
      <c r="OTE94" s="316"/>
      <c r="OTF94" s="316"/>
      <c r="OTG94" s="316"/>
      <c r="OTH94" s="316"/>
      <c r="OTI94" s="316"/>
      <c r="OTJ94" s="316"/>
      <c r="OTK94" s="139"/>
      <c r="OTL94" s="316"/>
      <c r="OTM94" s="316"/>
      <c r="OTN94" s="316"/>
      <c r="OTO94" s="316"/>
      <c r="OTP94" s="316"/>
      <c r="OTQ94" s="316"/>
      <c r="OTR94" s="316"/>
      <c r="OTS94" s="316"/>
      <c r="OTT94" s="316"/>
      <c r="OTU94" s="316"/>
      <c r="OTV94" s="139"/>
      <c r="OTW94" s="316"/>
      <c r="OTX94" s="316"/>
      <c r="OTY94" s="316"/>
      <c r="OTZ94" s="316"/>
      <c r="OUA94" s="316"/>
      <c r="OUB94" s="316"/>
      <c r="OUC94" s="316"/>
      <c r="OUD94" s="316"/>
      <c r="OUE94" s="316"/>
      <c r="OUF94" s="316"/>
      <c r="OUG94" s="139"/>
      <c r="OUH94" s="316"/>
      <c r="OUI94" s="316"/>
      <c r="OUJ94" s="316"/>
      <c r="OUK94" s="316"/>
      <c r="OUL94" s="316"/>
      <c r="OUM94" s="316"/>
      <c r="OUN94" s="316"/>
      <c r="OUO94" s="316"/>
      <c r="OUP94" s="316"/>
      <c r="OUQ94" s="316"/>
      <c r="OUR94" s="139"/>
      <c r="OUS94" s="316"/>
      <c r="OUT94" s="316"/>
      <c r="OUU94" s="316"/>
      <c r="OUV94" s="316"/>
      <c r="OUW94" s="316"/>
      <c r="OUX94" s="316"/>
      <c r="OUY94" s="316"/>
      <c r="OUZ94" s="316"/>
      <c r="OVA94" s="316"/>
      <c r="OVB94" s="316"/>
      <c r="OVC94" s="139"/>
      <c r="OVD94" s="316"/>
      <c r="OVE94" s="316"/>
      <c r="OVF94" s="316"/>
      <c r="OVG94" s="316"/>
      <c r="OVH94" s="316"/>
      <c r="OVI94" s="316"/>
      <c r="OVJ94" s="316"/>
      <c r="OVK94" s="316"/>
      <c r="OVL94" s="316"/>
      <c r="OVM94" s="316"/>
      <c r="OVN94" s="139"/>
      <c r="OVO94" s="316"/>
      <c r="OVP94" s="316"/>
      <c r="OVQ94" s="316"/>
      <c r="OVR94" s="316"/>
      <c r="OVS94" s="316"/>
      <c r="OVT94" s="316"/>
      <c r="OVU94" s="316"/>
      <c r="OVV94" s="316"/>
      <c r="OVW94" s="316"/>
      <c r="OVX94" s="316"/>
      <c r="OVY94" s="139"/>
      <c r="OVZ94" s="316"/>
      <c r="OWA94" s="316"/>
      <c r="OWB94" s="316"/>
      <c r="OWC94" s="316"/>
      <c r="OWD94" s="316"/>
      <c r="OWE94" s="316"/>
      <c r="OWF94" s="316"/>
      <c r="OWG94" s="316"/>
      <c r="OWH94" s="316"/>
      <c r="OWI94" s="316"/>
      <c r="OWJ94" s="139"/>
      <c r="OWK94" s="316"/>
      <c r="OWL94" s="316"/>
      <c r="OWM94" s="316"/>
      <c r="OWN94" s="316"/>
      <c r="OWO94" s="316"/>
      <c r="OWP94" s="316"/>
      <c r="OWQ94" s="316"/>
      <c r="OWR94" s="316"/>
      <c r="OWS94" s="316"/>
      <c r="OWT94" s="316"/>
      <c r="OWU94" s="139"/>
      <c r="OWV94" s="316"/>
      <c r="OWW94" s="316"/>
      <c r="OWX94" s="316"/>
      <c r="OWY94" s="316"/>
      <c r="OWZ94" s="316"/>
      <c r="OXA94" s="316"/>
      <c r="OXB94" s="316"/>
      <c r="OXC94" s="316"/>
      <c r="OXD94" s="316"/>
      <c r="OXE94" s="316"/>
      <c r="OXF94" s="139"/>
      <c r="OXG94" s="316"/>
      <c r="OXH94" s="316"/>
      <c r="OXI94" s="316"/>
      <c r="OXJ94" s="316"/>
      <c r="OXK94" s="316"/>
      <c r="OXL94" s="316"/>
      <c r="OXM94" s="316"/>
      <c r="OXN94" s="316"/>
      <c r="OXO94" s="316"/>
      <c r="OXP94" s="316"/>
      <c r="OXQ94" s="139"/>
      <c r="OXR94" s="316"/>
      <c r="OXS94" s="316"/>
      <c r="OXT94" s="316"/>
      <c r="OXU94" s="316"/>
      <c r="OXV94" s="316"/>
      <c r="OXW94" s="316"/>
      <c r="OXX94" s="316"/>
      <c r="OXY94" s="316"/>
      <c r="OXZ94" s="316"/>
      <c r="OYA94" s="316"/>
      <c r="OYB94" s="139"/>
      <c r="OYC94" s="316"/>
      <c r="OYD94" s="316"/>
      <c r="OYE94" s="316"/>
      <c r="OYF94" s="316"/>
      <c r="OYG94" s="316"/>
      <c r="OYH94" s="316"/>
      <c r="OYI94" s="316"/>
      <c r="OYJ94" s="316"/>
      <c r="OYK94" s="316"/>
      <c r="OYL94" s="316"/>
      <c r="OYM94" s="139"/>
      <c r="OYN94" s="316"/>
      <c r="OYO94" s="316"/>
      <c r="OYP94" s="316"/>
      <c r="OYQ94" s="316"/>
      <c r="OYR94" s="316"/>
      <c r="OYS94" s="316"/>
      <c r="OYT94" s="316"/>
      <c r="OYU94" s="316"/>
      <c r="OYV94" s="316"/>
      <c r="OYW94" s="316"/>
      <c r="OYX94" s="139"/>
      <c r="OYY94" s="316"/>
      <c r="OYZ94" s="316"/>
      <c r="OZA94" s="316"/>
      <c r="OZB94" s="316"/>
      <c r="OZC94" s="316"/>
      <c r="OZD94" s="316"/>
      <c r="OZE94" s="316"/>
      <c r="OZF94" s="316"/>
      <c r="OZG94" s="316"/>
      <c r="OZH94" s="316"/>
      <c r="OZI94" s="139"/>
      <c r="OZJ94" s="316"/>
      <c r="OZK94" s="316"/>
      <c r="OZL94" s="316"/>
      <c r="OZM94" s="316"/>
      <c r="OZN94" s="316"/>
      <c r="OZO94" s="316"/>
      <c r="OZP94" s="316"/>
      <c r="OZQ94" s="316"/>
      <c r="OZR94" s="316"/>
      <c r="OZS94" s="316"/>
      <c r="OZT94" s="139"/>
      <c r="OZU94" s="316"/>
      <c r="OZV94" s="316"/>
      <c r="OZW94" s="316"/>
      <c r="OZX94" s="316"/>
      <c r="OZY94" s="316"/>
      <c r="OZZ94" s="316"/>
      <c r="PAA94" s="316"/>
      <c r="PAB94" s="316"/>
      <c r="PAC94" s="316"/>
      <c r="PAD94" s="316"/>
      <c r="PAE94" s="139"/>
      <c r="PAF94" s="316"/>
      <c r="PAG94" s="316"/>
      <c r="PAH94" s="316"/>
      <c r="PAI94" s="316"/>
      <c r="PAJ94" s="316"/>
      <c r="PAK94" s="316"/>
      <c r="PAL94" s="316"/>
      <c r="PAM94" s="316"/>
      <c r="PAN94" s="316"/>
      <c r="PAO94" s="316"/>
      <c r="PAP94" s="139"/>
      <c r="PAQ94" s="316"/>
      <c r="PAR94" s="316"/>
      <c r="PAS94" s="316"/>
      <c r="PAT94" s="316"/>
      <c r="PAU94" s="316"/>
      <c r="PAV94" s="316"/>
      <c r="PAW94" s="316"/>
      <c r="PAX94" s="316"/>
      <c r="PAY94" s="316"/>
      <c r="PAZ94" s="316"/>
      <c r="PBA94" s="139"/>
      <c r="PBB94" s="316"/>
      <c r="PBC94" s="316"/>
      <c r="PBD94" s="316"/>
      <c r="PBE94" s="316"/>
      <c r="PBF94" s="316"/>
      <c r="PBG94" s="316"/>
      <c r="PBH94" s="316"/>
      <c r="PBI94" s="316"/>
      <c r="PBJ94" s="316"/>
      <c r="PBK94" s="316"/>
      <c r="PBL94" s="139"/>
      <c r="PBM94" s="316"/>
      <c r="PBN94" s="316"/>
      <c r="PBO94" s="316"/>
      <c r="PBP94" s="316"/>
      <c r="PBQ94" s="316"/>
      <c r="PBR94" s="316"/>
      <c r="PBS94" s="316"/>
      <c r="PBT94" s="316"/>
      <c r="PBU94" s="316"/>
      <c r="PBV94" s="316"/>
      <c r="PBW94" s="139"/>
      <c r="PBX94" s="316"/>
      <c r="PBY94" s="316"/>
      <c r="PBZ94" s="316"/>
      <c r="PCA94" s="316"/>
      <c r="PCB94" s="316"/>
      <c r="PCC94" s="316"/>
      <c r="PCD94" s="316"/>
      <c r="PCE94" s="316"/>
      <c r="PCF94" s="316"/>
      <c r="PCG94" s="316"/>
      <c r="PCH94" s="139"/>
      <c r="PCI94" s="316"/>
      <c r="PCJ94" s="316"/>
      <c r="PCK94" s="316"/>
      <c r="PCL94" s="316"/>
      <c r="PCM94" s="316"/>
      <c r="PCN94" s="316"/>
      <c r="PCO94" s="316"/>
      <c r="PCP94" s="316"/>
      <c r="PCQ94" s="316"/>
      <c r="PCR94" s="316"/>
      <c r="PCS94" s="139"/>
      <c r="PCT94" s="316"/>
      <c r="PCU94" s="316"/>
      <c r="PCV94" s="316"/>
      <c r="PCW94" s="316"/>
      <c r="PCX94" s="316"/>
      <c r="PCY94" s="316"/>
      <c r="PCZ94" s="316"/>
      <c r="PDA94" s="316"/>
      <c r="PDB94" s="316"/>
      <c r="PDC94" s="316"/>
      <c r="PDD94" s="139"/>
      <c r="PDE94" s="316"/>
      <c r="PDF94" s="316"/>
      <c r="PDG94" s="316"/>
      <c r="PDH94" s="316"/>
      <c r="PDI94" s="316"/>
      <c r="PDJ94" s="316"/>
      <c r="PDK94" s="316"/>
      <c r="PDL94" s="316"/>
      <c r="PDM94" s="316"/>
      <c r="PDN94" s="316"/>
      <c r="PDO94" s="139"/>
      <c r="PDP94" s="316"/>
      <c r="PDQ94" s="316"/>
      <c r="PDR94" s="316"/>
      <c r="PDS94" s="316"/>
      <c r="PDT94" s="316"/>
      <c r="PDU94" s="316"/>
      <c r="PDV94" s="316"/>
      <c r="PDW94" s="316"/>
      <c r="PDX94" s="316"/>
      <c r="PDY94" s="316"/>
      <c r="PDZ94" s="139"/>
      <c r="PEA94" s="316"/>
      <c r="PEB94" s="316"/>
      <c r="PEC94" s="316"/>
      <c r="PED94" s="316"/>
      <c r="PEE94" s="316"/>
      <c r="PEF94" s="316"/>
      <c r="PEG94" s="316"/>
      <c r="PEH94" s="316"/>
      <c r="PEI94" s="316"/>
      <c r="PEJ94" s="316"/>
      <c r="PEK94" s="139"/>
      <c r="PEL94" s="316"/>
      <c r="PEM94" s="316"/>
      <c r="PEN94" s="316"/>
      <c r="PEO94" s="316"/>
      <c r="PEP94" s="316"/>
      <c r="PEQ94" s="316"/>
      <c r="PER94" s="316"/>
      <c r="PES94" s="316"/>
      <c r="PET94" s="316"/>
      <c r="PEU94" s="316"/>
      <c r="PEV94" s="139"/>
      <c r="PEW94" s="316"/>
      <c r="PEX94" s="316"/>
      <c r="PEY94" s="316"/>
      <c r="PEZ94" s="316"/>
      <c r="PFA94" s="316"/>
      <c r="PFB94" s="316"/>
      <c r="PFC94" s="316"/>
      <c r="PFD94" s="316"/>
      <c r="PFE94" s="316"/>
      <c r="PFF94" s="316"/>
      <c r="PFG94" s="139"/>
      <c r="PFH94" s="316"/>
      <c r="PFI94" s="316"/>
      <c r="PFJ94" s="316"/>
      <c r="PFK94" s="316"/>
      <c r="PFL94" s="316"/>
      <c r="PFM94" s="316"/>
      <c r="PFN94" s="316"/>
      <c r="PFO94" s="316"/>
      <c r="PFP94" s="316"/>
      <c r="PFQ94" s="316"/>
      <c r="PFR94" s="139"/>
      <c r="PFS94" s="316"/>
      <c r="PFT94" s="316"/>
      <c r="PFU94" s="316"/>
      <c r="PFV94" s="316"/>
      <c r="PFW94" s="316"/>
      <c r="PFX94" s="316"/>
      <c r="PFY94" s="316"/>
      <c r="PFZ94" s="316"/>
      <c r="PGA94" s="316"/>
      <c r="PGB94" s="316"/>
      <c r="PGC94" s="139"/>
      <c r="PGD94" s="316"/>
      <c r="PGE94" s="316"/>
      <c r="PGF94" s="316"/>
      <c r="PGG94" s="316"/>
      <c r="PGH94" s="316"/>
      <c r="PGI94" s="316"/>
      <c r="PGJ94" s="316"/>
      <c r="PGK94" s="316"/>
      <c r="PGL94" s="316"/>
      <c r="PGM94" s="316"/>
      <c r="PGN94" s="139"/>
      <c r="PGO94" s="316"/>
      <c r="PGP94" s="316"/>
      <c r="PGQ94" s="316"/>
      <c r="PGR94" s="316"/>
      <c r="PGS94" s="316"/>
      <c r="PGT94" s="316"/>
      <c r="PGU94" s="316"/>
      <c r="PGV94" s="316"/>
      <c r="PGW94" s="316"/>
      <c r="PGX94" s="316"/>
      <c r="PGY94" s="139"/>
      <c r="PGZ94" s="316"/>
      <c r="PHA94" s="316"/>
      <c r="PHB94" s="316"/>
      <c r="PHC94" s="316"/>
      <c r="PHD94" s="316"/>
      <c r="PHE94" s="316"/>
      <c r="PHF94" s="316"/>
      <c r="PHG94" s="316"/>
      <c r="PHH94" s="316"/>
      <c r="PHI94" s="316"/>
      <c r="PHJ94" s="139"/>
      <c r="PHK94" s="316"/>
      <c r="PHL94" s="316"/>
      <c r="PHM94" s="316"/>
      <c r="PHN94" s="316"/>
      <c r="PHO94" s="316"/>
      <c r="PHP94" s="316"/>
      <c r="PHQ94" s="316"/>
      <c r="PHR94" s="316"/>
      <c r="PHS94" s="316"/>
      <c r="PHT94" s="316"/>
      <c r="PHU94" s="139"/>
      <c r="PHV94" s="316"/>
      <c r="PHW94" s="316"/>
      <c r="PHX94" s="316"/>
      <c r="PHY94" s="316"/>
      <c r="PHZ94" s="316"/>
      <c r="PIA94" s="316"/>
      <c r="PIB94" s="316"/>
      <c r="PIC94" s="316"/>
      <c r="PID94" s="316"/>
      <c r="PIE94" s="316"/>
      <c r="PIF94" s="139"/>
      <c r="PIG94" s="316"/>
      <c r="PIH94" s="316"/>
      <c r="PII94" s="316"/>
      <c r="PIJ94" s="316"/>
      <c r="PIK94" s="316"/>
      <c r="PIL94" s="316"/>
      <c r="PIM94" s="316"/>
      <c r="PIN94" s="316"/>
      <c r="PIO94" s="316"/>
      <c r="PIP94" s="316"/>
      <c r="PIQ94" s="139"/>
      <c r="PIR94" s="316"/>
      <c r="PIS94" s="316"/>
      <c r="PIT94" s="316"/>
      <c r="PIU94" s="316"/>
      <c r="PIV94" s="316"/>
      <c r="PIW94" s="316"/>
      <c r="PIX94" s="316"/>
      <c r="PIY94" s="316"/>
      <c r="PIZ94" s="316"/>
      <c r="PJA94" s="316"/>
      <c r="PJB94" s="139"/>
      <c r="PJC94" s="316"/>
      <c r="PJD94" s="316"/>
      <c r="PJE94" s="316"/>
      <c r="PJF94" s="316"/>
      <c r="PJG94" s="316"/>
      <c r="PJH94" s="316"/>
      <c r="PJI94" s="316"/>
      <c r="PJJ94" s="316"/>
      <c r="PJK94" s="316"/>
      <c r="PJL94" s="316"/>
      <c r="PJM94" s="139"/>
      <c r="PJN94" s="316"/>
      <c r="PJO94" s="316"/>
      <c r="PJP94" s="316"/>
      <c r="PJQ94" s="316"/>
      <c r="PJR94" s="316"/>
      <c r="PJS94" s="316"/>
      <c r="PJT94" s="316"/>
      <c r="PJU94" s="316"/>
      <c r="PJV94" s="316"/>
      <c r="PJW94" s="316"/>
      <c r="PJX94" s="139"/>
      <c r="PJY94" s="316"/>
      <c r="PJZ94" s="316"/>
      <c r="PKA94" s="316"/>
      <c r="PKB94" s="316"/>
      <c r="PKC94" s="316"/>
      <c r="PKD94" s="316"/>
      <c r="PKE94" s="316"/>
      <c r="PKF94" s="316"/>
      <c r="PKG94" s="316"/>
      <c r="PKH94" s="316"/>
      <c r="PKI94" s="139"/>
      <c r="PKJ94" s="316"/>
      <c r="PKK94" s="316"/>
      <c r="PKL94" s="316"/>
      <c r="PKM94" s="316"/>
      <c r="PKN94" s="316"/>
      <c r="PKO94" s="316"/>
      <c r="PKP94" s="316"/>
      <c r="PKQ94" s="316"/>
      <c r="PKR94" s="316"/>
      <c r="PKS94" s="316"/>
      <c r="PKT94" s="139"/>
      <c r="PKU94" s="316"/>
      <c r="PKV94" s="316"/>
      <c r="PKW94" s="316"/>
      <c r="PKX94" s="316"/>
      <c r="PKY94" s="316"/>
      <c r="PKZ94" s="316"/>
      <c r="PLA94" s="316"/>
      <c r="PLB94" s="316"/>
      <c r="PLC94" s="316"/>
      <c r="PLD94" s="316"/>
      <c r="PLE94" s="139"/>
      <c r="PLF94" s="316"/>
      <c r="PLG94" s="316"/>
      <c r="PLH94" s="316"/>
      <c r="PLI94" s="316"/>
      <c r="PLJ94" s="316"/>
      <c r="PLK94" s="316"/>
      <c r="PLL94" s="316"/>
      <c r="PLM94" s="316"/>
      <c r="PLN94" s="316"/>
      <c r="PLO94" s="316"/>
      <c r="PLP94" s="139"/>
      <c r="PLQ94" s="316"/>
      <c r="PLR94" s="316"/>
      <c r="PLS94" s="316"/>
      <c r="PLT94" s="316"/>
      <c r="PLU94" s="316"/>
      <c r="PLV94" s="316"/>
      <c r="PLW94" s="316"/>
      <c r="PLX94" s="316"/>
      <c r="PLY94" s="316"/>
      <c r="PLZ94" s="316"/>
      <c r="PMA94" s="139"/>
      <c r="PMB94" s="316"/>
      <c r="PMC94" s="316"/>
      <c r="PMD94" s="316"/>
      <c r="PME94" s="316"/>
      <c r="PMF94" s="316"/>
      <c r="PMG94" s="316"/>
      <c r="PMH94" s="316"/>
      <c r="PMI94" s="316"/>
      <c r="PMJ94" s="316"/>
      <c r="PMK94" s="316"/>
      <c r="PML94" s="139"/>
      <c r="PMM94" s="316"/>
      <c r="PMN94" s="316"/>
      <c r="PMO94" s="316"/>
      <c r="PMP94" s="316"/>
      <c r="PMQ94" s="316"/>
      <c r="PMR94" s="316"/>
      <c r="PMS94" s="316"/>
      <c r="PMT94" s="316"/>
      <c r="PMU94" s="316"/>
      <c r="PMV94" s="316"/>
      <c r="PMW94" s="139"/>
      <c r="PMX94" s="316"/>
      <c r="PMY94" s="316"/>
      <c r="PMZ94" s="316"/>
      <c r="PNA94" s="316"/>
      <c r="PNB94" s="316"/>
      <c r="PNC94" s="316"/>
      <c r="PND94" s="316"/>
      <c r="PNE94" s="316"/>
      <c r="PNF94" s="316"/>
      <c r="PNG94" s="316"/>
      <c r="PNH94" s="139"/>
      <c r="PNI94" s="316"/>
      <c r="PNJ94" s="316"/>
      <c r="PNK94" s="316"/>
      <c r="PNL94" s="316"/>
      <c r="PNM94" s="316"/>
      <c r="PNN94" s="316"/>
      <c r="PNO94" s="316"/>
      <c r="PNP94" s="316"/>
      <c r="PNQ94" s="316"/>
      <c r="PNR94" s="316"/>
      <c r="PNS94" s="139"/>
      <c r="PNT94" s="316"/>
      <c r="PNU94" s="316"/>
      <c r="PNV94" s="316"/>
      <c r="PNW94" s="316"/>
      <c r="PNX94" s="316"/>
      <c r="PNY94" s="316"/>
      <c r="PNZ94" s="316"/>
      <c r="POA94" s="316"/>
      <c r="POB94" s="316"/>
      <c r="POC94" s="316"/>
      <c r="POD94" s="139"/>
      <c r="POE94" s="316"/>
      <c r="POF94" s="316"/>
      <c r="POG94" s="316"/>
      <c r="POH94" s="316"/>
      <c r="POI94" s="316"/>
      <c r="POJ94" s="316"/>
      <c r="POK94" s="316"/>
      <c r="POL94" s="316"/>
      <c r="POM94" s="316"/>
      <c r="PON94" s="316"/>
      <c r="POO94" s="139"/>
      <c r="POP94" s="316"/>
      <c r="POQ94" s="316"/>
      <c r="POR94" s="316"/>
      <c r="POS94" s="316"/>
      <c r="POT94" s="316"/>
      <c r="POU94" s="316"/>
      <c r="POV94" s="316"/>
      <c r="POW94" s="316"/>
      <c r="POX94" s="316"/>
      <c r="POY94" s="316"/>
      <c r="POZ94" s="139"/>
      <c r="PPA94" s="316"/>
      <c r="PPB94" s="316"/>
      <c r="PPC94" s="316"/>
      <c r="PPD94" s="316"/>
      <c r="PPE94" s="316"/>
      <c r="PPF94" s="316"/>
      <c r="PPG94" s="316"/>
      <c r="PPH94" s="316"/>
      <c r="PPI94" s="316"/>
      <c r="PPJ94" s="316"/>
      <c r="PPK94" s="139"/>
      <c r="PPL94" s="316"/>
      <c r="PPM94" s="316"/>
      <c r="PPN94" s="316"/>
      <c r="PPO94" s="316"/>
      <c r="PPP94" s="316"/>
      <c r="PPQ94" s="316"/>
      <c r="PPR94" s="316"/>
      <c r="PPS94" s="316"/>
      <c r="PPT94" s="316"/>
      <c r="PPU94" s="316"/>
      <c r="PPV94" s="139"/>
      <c r="PPW94" s="316"/>
      <c r="PPX94" s="316"/>
      <c r="PPY94" s="316"/>
      <c r="PPZ94" s="316"/>
      <c r="PQA94" s="316"/>
      <c r="PQB94" s="316"/>
      <c r="PQC94" s="316"/>
      <c r="PQD94" s="316"/>
      <c r="PQE94" s="316"/>
      <c r="PQF94" s="316"/>
      <c r="PQG94" s="139"/>
      <c r="PQH94" s="316"/>
      <c r="PQI94" s="316"/>
      <c r="PQJ94" s="316"/>
      <c r="PQK94" s="316"/>
      <c r="PQL94" s="316"/>
      <c r="PQM94" s="316"/>
      <c r="PQN94" s="316"/>
      <c r="PQO94" s="316"/>
      <c r="PQP94" s="316"/>
      <c r="PQQ94" s="316"/>
      <c r="PQR94" s="139"/>
      <c r="PQS94" s="316"/>
      <c r="PQT94" s="316"/>
      <c r="PQU94" s="316"/>
      <c r="PQV94" s="316"/>
      <c r="PQW94" s="316"/>
      <c r="PQX94" s="316"/>
      <c r="PQY94" s="316"/>
      <c r="PQZ94" s="316"/>
      <c r="PRA94" s="316"/>
      <c r="PRB94" s="316"/>
      <c r="PRC94" s="139"/>
      <c r="PRD94" s="316"/>
      <c r="PRE94" s="316"/>
      <c r="PRF94" s="316"/>
      <c r="PRG94" s="316"/>
      <c r="PRH94" s="316"/>
      <c r="PRI94" s="316"/>
      <c r="PRJ94" s="316"/>
      <c r="PRK94" s="316"/>
      <c r="PRL94" s="316"/>
      <c r="PRM94" s="316"/>
      <c r="PRN94" s="139"/>
      <c r="PRO94" s="316"/>
      <c r="PRP94" s="316"/>
      <c r="PRQ94" s="316"/>
      <c r="PRR94" s="316"/>
      <c r="PRS94" s="316"/>
      <c r="PRT94" s="316"/>
      <c r="PRU94" s="316"/>
      <c r="PRV94" s="316"/>
      <c r="PRW94" s="316"/>
      <c r="PRX94" s="316"/>
      <c r="PRY94" s="139"/>
      <c r="PRZ94" s="316"/>
      <c r="PSA94" s="316"/>
      <c r="PSB94" s="316"/>
      <c r="PSC94" s="316"/>
      <c r="PSD94" s="316"/>
      <c r="PSE94" s="316"/>
      <c r="PSF94" s="316"/>
      <c r="PSG94" s="316"/>
      <c r="PSH94" s="316"/>
      <c r="PSI94" s="316"/>
      <c r="PSJ94" s="139"/>
      <c r="PSK94" s="316"/>
      <c r="PSL94" s="316"/>
      <c r="PSM94" s="316"/>
      <c r="PSN94" s="316"/>
      <c r="PSO94" s="316"/>
      <c r="PSP94" s="316"/>
      <c r="PSQ94" s="316"/>
      <c r="PSR94" s="316"/>
      <c r="PSS94" s="316"/>
      <c r="PST94" s="316"/>
      <c r="PSU94" s="139"/>
      <c r="PSV94" s="316"/>
      <c r="PSW94" s="316"/>
      <c r="PSX94" s="316"/>
      <c r="PSY94" s="316"/>
      <c r="PSZ94" s="316"/>
      <c r="PTA94" s="316"/>
      <c r="PTB94" s="316"/>
      <c r="PTC94" s="316"/>
      <c r="PTD94" s="316"/>
      <c r="PTE94" s="316"/>
      <c r="PTF94" s="139"/>
      <c r="PTG94" s="316"/>
      <c r="PTH94" s="316"/>
      <c r="PTI94" s="316"/>
      <c r="PTJ94" s="316"/>
      <c r="PTK94" s="316"/>
      <c r="PTL94" s="316"/>
      <c r="PTM94" s="316"/>
      <c r="PTN94" s="316"/>
      <c r="PTO94" s="316"/>
      <c r="PTP94" s="316"/>
      <c r="PTQ94" s="139"/>
      <c r="PTR94" s="316"/>
      <c r="PTS94" s="316"/>
      <c r="PTT94" s="316"/>
      <c r="PTU94" s="316"/>
      <c r="PTV94" s="316"/>
      <c r="PTW94" s="316"/>
      <c r="PTX94" s="316"/>
      <c r="PTY94" s="316"/>
      <c r="PTZ94" s="316"/>
      <c r="PUA94" s="316"/>
      <c r="PUB94" s="139"/>
      <c r="PUC94" s="316"/>
      <c r="PUD94" s="316"/>
      <c r="PUE94" s="316"/>
      <c r="PUF94" s="316"/>
      <c r="PUG94" s="316"/>
      <c r="PUH94" s="316"/>
      <c r="PUI94" s="316"/>
      <c r="PUJ94" s="316"/>
      <c r="PUK94" s="316"/>
      <c r="PUL94" s="316"/>
      <c r="PUM94" s="139"/>
      <c r="PUN94" s="316"/>
      <c r="PUO94" s="316"/>
      <c r="PUP94" s="316"/>
      <c r="PUQ94" s="316"/>
      <c r="PUR94" s="316"/>
      <c r="PUS94" s="316"/>
      <c r="PUT94" s="316"/>
      <c r="PUU94" s="316"/>
      <c r="PUV94" s="316"/>
      <c r="PUW94" s="316"/>
      <c r="PUX94" s="139"/>
      <c r="PUY94" s="316"/>
      <c r="PUZ94" s="316"/>
      <c r="PVA94" s="316"/>
      <c r="PVB94" s="316"/>
      <c r="PVC94" s="316"/>
      <c r="PVD94" s="316"/>
      <c r="PVE94" s="316"/>
      <c r="PVF94" s="316"/>
      <c r="PVG94" s="316"/>
      <c r="PVH94" s="316"/>
      <c r="PVI94" s="139"/>
      <c r="PVJ94" s="316"/>
      <c r="PVK94" s="316"/>
      <c r="PVL94" s="316"/>
      <c r="PVM94" s="316"/>
      <c r="PVN94" s="316"/>
      <c r="PVO94" s="316"/>
      <c r="PVP94" s="316"/>
      <c r="PVQ94" s="316"/>
      <c r="PVR94" s="316"/>
      <c r="PVS94" s="316"/>
      <c r="PVT94" s="139"/>
      <c r="PVU94" s="316"/>
      <c r="PVV94" s="316"/>
      <c r="PVW94" s="316"/>
      <c r="PVX94" s="316"/>
      <c r="PVY94" s="316"/>
      <c r="PVZ94" s="316"/>
      <c r="PWA94" s="316"/>
      <c r="PWB94" s="316"/>
      <c r="PWC94" s="316"/>
      <c r="PWD94" s="316"/>
      <c r="PWE94" s="139"/>
      <c r="PWF94" s="316"/>
      <c r="PWG94" s="316"/>
      <c r="PWH94" s="316"/>
      <c r="PWI94" s="316"/>
      <c r="PWJ94" s="316"/>
      <c r="PWK94" s="316"/>
      <c r="PWL94" s="316"/>
      <c r="PWM94" s="316"/>
      <c r="PWN94" s="316"/>
      <c r="PWO94" s="316"/>
      <c r="PWP94" s="139"/>
      <c r="PWQ94" s="316"/>
      <c r="PWR94" s="316"/>
      <c r="PWS94" s="316"/>
      <c r="PWT94" s="316"/>
      <c r="PWU94" s="316"/>
      <c r="PWV94" s="316"/>
      <c r="PWW94" s="316"/>
      <c r="PWX94" s="316"/>
      <c r="PWY94" s="316"/>
      <c r="PWZ94" s="316"/>
      <c r="PXA94" s="139"/>
      <c r="PXB94" s="316"/>
      <c r="PXC94" s="316"/>
      <c r="PXD94" s="316"/>
      <c r="PXE94" s="316"/>
      <c r="PXF94" s="316"/>
      <c r="PXG94" s="316"/>
      <c r="PXH94" s="316"/>
      <c r="PXI94" s="316"/>
      <c r="PXJ94" s="316"/>
      <c r="PXK94" s="316"/>
      <c r="PXL94" s="139"/>
      <c r="PXM94" s="316"/>
      <c r="PXN94" s="316"/>
      <c r="PXO94" s="316"/>
      <c r="PXP94" s="316"/>
      <c r="PXQ94" s="316"/>
      <c r="PXR94" s="316"/>
      <c r="PXS94" s="316"/>
      <c r="PXT94" s="316"/>
      <c r="PXU94" s="316"/>
      <c r="PXV94" s="316"/>
      <c r="PXW94" s="139"/>
      <c r="PXX94" s="316"/>
      <c r="PXY94" s="316"/>
      <c r="PXZ94" s="316"/>
      <c r="PYA94" s="316"/>
      <c r="PYB94" s="316"/>
      <c r="PYC94" s="316"/>
      <c r="PYD94" s="316"/>
      <c r="PYE94" s="316"/>
      <c r="PYF94" s="316"/>
      <c r="PYG94" s="316"/>
      <c r="PYH94" s="139"/>
      <c r="PYI94" s="316"/>
      <c r="PYJ94" s="316"/>
      <c r="PYK94" s="316"/>
      <c r="PYL94" s="316"/>
      <c r="PYM94" s="316"/>
      <c r="PYN94" s="316"/>
      <c r="PYO94" s="316"/>
      <c r="PYP94" s="316"/>
      <c r="PYQ94" s="316"/>
      <c r="PYR94" s="316"/>
      <c r="PYS94" s="139"/>
      <c r="PYT94" s="316"/>
      <c r="PYU94" s="316"/>
      <c r="PYV94" s="316"/>
      <c r="PYW94" s="316"/>
      <c r="PYX94" s="316"/>
      <c r="PYY94" s="316"/>
      <c r="PYZ94" s="316"/>
      <c r="PZA94" s="316"/>
      <c r="PZB94" s="316"/>
      <c r="PZC94" s="316"/>
      <c r="PZD94" s="139"/>
      <c r="PZE94" s="316"/>
      <c r="PZF94" s="316"/>
      <c r="PZG94" s="316"/>
      <c r="PZH94" s="316"/>
      <c r="PZI94" s="316"/>
      <c r="PZJ94" s="316"/>
      <c r="PZK94" s="316"/>
      <c r="PZL94" s="316"/>
      <c r="PZM94" s="316"/>
      <c r="PZN94" s="316"/>
      <c r="PZO94" s="139"/>
      <c r="PZP94" s="316"/>
      <c r="PZQ94" s="316"/>
      <c r="PZR94" s="316"/>
      <c r="PZS94" s="316"/>
      <c r="PZT94" s="316"/>
      <c r="PZU94" s="316"/>
      <c r="PZV94" s="316"/>
      <c r="PZW94" s="316"/>
      <c r="PZX94" s="316"/>
      <c r="PZY94" s="316"/>
      <c r="PZZ94" s="139"/>
      <c r="QAA94" s="316"/>
      <c r="QAB94" s="316"/>
      <c r="QAC94" s="316"/>
      <c r="QAD94" s="316"/>
      <c r="QAE94" s="316"/>
      <c r="QAF94" s="316"/>
      <c r="QAG94" s="316"/>
      <c r="QAH94" s="316"/>
      <c r="QAI94" s="316"/>
      <c r="QAJ94" s="316"/>
      <c r="QAK94" s="139"/>
      <c r="QAL94" s="316"/>
      <c r="QAM94" s="316"/>
      <c r="QAN94" s="316"/>
      <c r="QAO94" s="316"/>
      <c r="QAP94" s="316"/>
      <c r="QAQ94" s="316"/>
      <c r="QAR94" s="316"/>
      <c r="QAS94" s="316"/>
      <c r="QAT94" s="316"/>
      <c r="QAU94" s="316"/>
      <c r="QAV94" s="139"/>
      <c r="QAW94" s="316"/>
      <c r="QAX94" s="316"/>
      <c r="QAY94" s="316"/>
      <c r="QAZ94" s="316"/>
      <c r="QBA94" s="316"/>
      <c r="QBB94" s="316"/>
      <c r="QBC94" s="316"/>
      <c r="QBD94" s="316"/>
      <c r="QBE94" s="316"/>
      <c r="QBF94" s="316"/>
      <c r="QBG94" s="139"/>
      <c r="QBH94" s="316"/>
      <c r="QBI94" s="316"/>
      <c r="QBJ94" s="316"/>
      <c r="QBK94" s="316"/>
      <c r="QBL94" s="316"/>
      <c r="QBM94" s="316"/>
      <c r="QBN94" s="316"/>
      <c r="QBO94" s="316"/>
      <c r="QBP94" s="316"/>
      <c r="QBQ94" s="316"/>
      <c r="QBR94" s="139"/>
      <c r="QBS94" s="316"/>
      <c r="QBT94" s="316"/>
      <c r="QBU94" s="316"/>
      <c r="QBV94" s="316"/>
      <c r="QBW94" s="316"/>
      <c r="QBX94" s="316"/>
      <c r="QBY94" s="316"/>
      <c r="QBZ94" s="316"/>
      <c r="QCA94" s="316"/>
      <c r="QCB94" s="316"/>
      <c r="QCC94" s="139"/>
      <c r="QCD94" s="316"/>
      <c r="QCE94" s="316"/>
      <c r="QCF94" s="316"/>
      <c r="QCG94" s="316"/>
      <c r="QCH94" s="316"/>
      <c r="QCI94" s="316"/>
      <c r="QCJ94" s="316"/>
      <c r="QCK94" s="316"/>
      <c r="QCL94" s="316"/>
      <c r="QCM94" s="316"/>
      <c r="QCN94" s="139"/>
      <c r="QCO94" s="316"/>
      <c r="QCP94" s="316"/>
      <c r="QCQ94" s="316"/>
      <c r="QCR94" s="316"/>
      <c r="QCS94" s="316"/>
      <c r="QCT94" s="316"/>
      <c r="QCU94" s="316"/>
      <c r="QCV94" s="316"/>
      <c r="QCW94" s="316"/>
      <c r="QCX94" s="316"/>
      <c r="QCY94" s="139"/>
      <c r="QCZ94" s="316"/>
      <c r="QDA94" s="316"/>
      <c r="QDB94" s="316"/>
      <c r="QDC94" s="316"/>
      <c r="QDD94" s="316"/>
      <c r="QDE94" s="316"/>
      <c r="QDF94" s="316"/>
      <c r="QDG94" s="316"/>
      <c r="QDH94" s="316"/>
      <c r="QDI94" s="316"/>
      <c r="QDJ94" s="139"/>
      <c r="QDK94" s="316"/>
      <c r="QDL94" s="316"/>
      <c r="QDM94" s="316"/>
      <c r="QDN94" s="316"/>
      <c r="QDO94" s="316"/>
      <c r="QDP94" s="316"/>
      <c r="QDQ94" s="316"/>
      <c r="QDR94" s="316"/>
      <c r="QDS94" s="316"/>
      <c r="QDT94" s="316"/>
      <c r="QDU94" s="139"/>
      <c r="QDV94" s="316"/>
      <c r="QDW94" s="316"/>
      <c r="QDX94" s="316"/>
      <c r="QDY94" s="316"/>
      <c r="QDZ94" s="316"/>
      <c r="QEA94" s="316"/>
      <c r="QEB94" s="316"/>
      <c r="QEC94" s="316"/>
      <c r="QED94" s="316"/>
      <c r="QEE94" s="316"/>
      <c r="QEF94" s="139"/>
      <c r="QEG94" s="316"/>
      <c r="QEH94" s="316"/>
      <c r="QEI94" s="316"/>
      <c r="QEJ94" s="316"/>
      <c r="QEK94" s="316"/>
      <c r="QEL94" s="316"/>
      <c r="QEM94" s="316"/>
      <c r="QEN94" s="316"/>
      <c r="QEO94" s="316"/>
      <c r="QEP94" s="316"/>
      <c r="QEQ94" s="139"/>
      <c r="QER94" s="316"/>
      <c r="QES94" s="316"/>
      <c r="QET94" s="316"/>
      <c r="QEU94" s="316"/>
      <c r="QEV94" s="316"/>
      <c r="QEW94" s="316"/>
      <c r="QEX94" s="316"/>
      <c r="QEY94" s="316"/>
      <c r="QEZ94" s="316"/>
      <c r="QFA94" s="316"/>
      <c r="QFB94" s="139"/>
      <c r="QFC94" s="316"/>
      <c r="QFD94" s="316"/>
      <c r="QFE94" s="316"/>
      <c r="QFF94" s="316"/>
      <c r="QFG94" s="316"/>
      <c r="QFH94" s="316"/>
      <c r="QFI94" s="316"/>
      <c r="QFJ94" s="316"/>
      <c r="QFK94" s="316"/>
      <c r="QFL94" s="316"/>
      <c r="QFM94" s="139"/>
      <c r="QFN94" s="316"/>
      <c r="QFO94" s="316"/>
      <c r="QFP94" s="316"/>
      <c r="QFQ94" s="316"/>
      <c r="QFR94" s="316"/>
      <c r="QFS94" s="316"/>
      <c r="QFT94" s="316"/>
      <c r="QFU94" s="316"/>
      <c r="QFV94" s="316"/>
      <c r="QFW94" s="316"/>
      <c r="QFX94" s="139"/>
      <c r="QFY94" s="316"/>
      <c r="QFZ94" s="316"/>
      <c r="QGA94" s="316"/>
      <c r="QGB94" s="316"/>
      <c r="QGC94" s="316"/>
      <c r="QGD94" s="316"/>
      <c r="QGE94" s="316"/>
      <c r="QGF94" s="316"/>
      <c r="QGG94" s="316"/>
      <c r="QGH94" s="316"/>
      <c r="QGI94" s="139"/>
      <c r="QGJ94" s="316"/>
      <c r="QGK94" s="316"/>
      <c r="QGL94" s="316"/>
      <c r="QGM94" s="316"/>
      <c r="QGN94" s="316"/>
      <c r="QGO94" s="316"/>
      <c r="QGP94" s="316"/>
      <c r="QGQ94" s="316"/>
      <c r="QGR94" s="316"/>
      <c r="QGS94" s="316"/>
      <c r="QGT94" s="139"/>
      <c r="QGU94" s="316"/>
      <c r="QGV94" s="316"/>
      <c r="QGW94" s="316"/>
      <c r="QGX94" s="316"/>
      <c r="QGY94" s="316"/>
      <c r="QGZ94" s="316"/>
      <c r="QHA94" s="316"/>
      <c r="QHB94" s="316"/>
      <c r="QHC94" s="316"/>
      <c r="QHD94" s="316"/>
      <c r="QHE94" s="139"/>
      <c r="QHF94" s="316"/>
      <c r="QHG94" s="316"/>
      <c r="QHH94" s="316"/>
      <c r="QHI94" s="316"/>
      <c r="QHJ94" s="316"/>
      <c r="QHK94" s="316"/>
      <c r="QHL94" s="316"/>
      <c r="QHM94" s="316"/>
      <c r="QHN94" s="316"/>
      <c r="QHO94" s="316"/>
      <c r="QHP94" s="139"/>
      <c r="QHQ94" s="316"/>
      <c r="QHR94" s="316"/>
      <c r="QHS94" s="316"/>
      <c r="QHT94" s="316"/>
      <c r="QHU94" s="316"/>
      <c r="QHV94" s="316"/>
      <c r="QHW94" s="316"/>
      <c r="QHX94" s="316"/>
      <c r="QHY94" s="316"/>
      <c r="QHZ94" s="316"/>
      <c r="QIA94" s="139"/>
      <c r="QIB94" s="316"/>
      <c r="QIC94" s="316"/>
      <c r="QID94" s="316"/>
      <c r="QIE94" s="316"/>
      <c r="QIF94" s="316"/>
      <c r="QIG94" s="316"/>
      <c r="QIH94" s="316"/>
      <c r="QII94" s="316"/>
      <c r="QIJ94" s="316"/>
      <c r="QIK94" s="316"/>
      <c r="QIL94" s="139"/>
      <c r="QIM94" s="316"/>
      <c r="QIN94" s="316"/>
      <c r="QIO94" s="316"/>
      <c r="QIP94" s="316"/>
      <c r="QIQ94" s="316"/>
      <c r="QIR94" s="316"/>
      <c r="QIS94" s="316"/>
      <c r="QIT94" s="316"/>
      <c r="QIU94" s="316"/>
      <c r="QIV94" s="316"/>
      <c r="QIW94" s="139"/>
      <c r="QIX94" s="316"/>
      <c r="QIY94" s="316"/>
      <c r="QIZ94" s="316"/>
      <c r="QJA94" s="316"/>
      <c r="QJB94" s="316"/>
      <c r="QJC94" s="316"/>
      <c r="QJD94" s="316"/>
      <c r="QJE94" s="316"/>
      <c r="QJF94" s="316"/>
      <c r="QJG94" s="316"/>
      <c r="QJH94" s="139"/>
      <c r="QJI94" s="316"/>
      <c r="QJJ94" s="316"/>
      <c r="QJK94" s="316"/>
      <c r="QJL94" s="316"/>
      <c r="QJM94" s="316"/>
      <c r="QJN94" s="316"/>
      <c r="QJO94" s="316"/>
      <c r="QJP94" s="316"/>
      <c r="QJQ94" s="316"/>
      <c r="QJR94" s="316"/>
      <c r="QJS94" s="139"/>
      <c r="QJT94" s="316"/>
      <c r="QJU94" s="316"/>
      <c r="QJV94" s="316"/>
      <c r="QJW94" s="316"/>
      <c r="QJX94" s="316"/>
      <c r="QJY94" s="316"/>
      <c r="QJZ94" s="316"/>
      <c r="QKA94" s="316"/>
      <c r="QKB94" s="316"/>
      <c r="QKC94" s="316"/>
      <c r="QKD94" s="139"/>
      <c r="QKE94" s="316"/>
      <c r="QKF94" s="316"/>
      <c r="QKG94" s="316"/>
      <c r="QKH94" s="316"/>
      <c r="QKI94" s="316"/>
      <c r="QKJ94" s="316"/>
      <c r="QKK94" s="316"/>
      <c r="QKL94" s="316"/>
      <c r="QKM94" s="316"/>
      <c r="QKN94" s="316"/>
      <c r="QKO94" s="139"/>
      <c r="QKP94" s="316"/>
      <c r="QKQ94" s="316"/>
      <c r="QKR94" s="316"/>
      <c r="QKS94" s="316"/>
      <c r="QKT94" s="316"/>
      <c r="QKU94" s="316"/>
      <c r="QKV94" s="316"/>
      <c r="QKW94" s="316"/>
      <c r="QKX94" s="316"/>
      <c r="QKY94" s="316"/>
      <c r="QKZ94" s="139"/>
      <c r="QLA94" s="316"/>
      <c r="QLB94" s="316"/>
      <c r="QLC94" s="316"/>
      <c r="QLD94" s="316"/>
      <c r="QLE94" s="316"/>
      <c r="QLF94" s="316"/>
      <c r="QLG94" s="316"/>
      <c r="QLH94" s="316"/>
      <c r="QLI94" s="316"/>
      <c r="QLJ94" s="316"/>
      <c r="QLK94" s="139"/>
      <c r="QLL94" s="316"/>
      <c r="QLM94" s="316"/>
      <c r="QLN94" s="316"/>
      <c r="QLO94" s="316"/>
      <c r="QLP94" s="316"/>
      <c r="QLQ94" s="316"/>
      <c r="QLR94" s="316"/>
      <c r="QLS94" s="316"/>
      <c r="QLT94" s="316"/>
      <c r="QLU94" s="316"/>
      <c r="QLV94" s="139"/>
      <c r="QLW94" s="316"/>
      <c r="QLX94" s="316"/>
      <c r="QLY94" s="316"/>
      <c r="QLZ94" s="316"/>
      <c r="QMA94" s="316"/>
      <c r="QMB94" s="316"/>
      <c r="QMC94" s="316"/>
      <c r="QMD94" s="316"/>
      <c r="QME94" s="316"/>
      <c r="QMF94" s="316"/>
      <c r="QMG94" s="139"/>
      <c r="QMH94" s="316"/>
      <c r="QMI94" s="316"/>
      <c r="QMJ94" s="316"/>
      <c r="QMK94" s="316"/>
      <c r="QML94" s="316"/>
      <c r="QMM94" s="316"/>
      <c r="QMN94" s="316"/>
      <c r="QMO94" s="316"/>
      <c r="QMP94" s="316"/>
      <c r="QMQ94" s="316"/>
      <c r="QMR94" s="139"/>
      <c r="QMS94" s="316"/>
      <c r="QMT94" s="316"/>
      <c r="QMU94" s="316"/>
      <c r="QMV94" s="316"/>
      <c r="QMW94" s="316"/>
      <c r="QMX94" s="316"/>
      <c r="QMY94" s="316"/>
      <c r="QMZ94" s="316"/>
      <c r="QNA94" s="316"/>
      <c r="QNB94" s="316"/>
      <c r="QNC94" s="139"/>
      <c r="QND94" s="316"/>
      <c r="QNE94" s="316"/>
      <c r="QNF94" s="316"/>
      <c r="QNG94" s="316"/>
      <c r="QNH94" s="316"/>
      <c r="QNI94" s="316"/>
      <c r="QNJ94" s="316"/>
      <c r="QNK94" s="316"/>
      <c r="QNL94" s="316"/>
      <c r="QNM94" s="316"/>
      <c r="QNN94" s="139"/>
      <c r="QNO94" s="316"/>
      <c r="QNP94" s="316"/>
      <c r="QNQ94" s="316"/>
      <c r="QNR94" s="316"/>
      <c r="QNS94" s="316"/>
      <c r="QNT94" s="316"/>
      <c r="QNU94" s="316"/>
      <c r="QNV94" s="316"/>
      <c r="QNW94" s="316"/>
      <c r="QNX94" s="316"/>
      <c r="QNY94" s="139"/>
      <c r="QNZ94" s="316"/>
      <c r="QOA94" s="316"/>
      <c r="QOB94" s="316"/>
      <c r="QOC94" s="316"/>
      <c r="QOD94" s="316"/>
      <c r="QOE94" s="316"/>
      <c r="QOF94" s="316"/>
      <c r="QOG94" s="316"/>
      <c r="QOH94" s="316"/>
      <c r="QOI94" s="316"/>
      <c r="QOJ94" s="139"/>
      <c r="QOK94" s="316"/>
      <c r="QOL94" s="316"/>
      <c r="QOM94" s="316"/>
      <c r="QON94" s="316"/>
      <c r="QOO94" s="316"/>
      <c r="QOP94" s="316"/>
      <c r="QOQ94" s="316"/>
      <c r="QOR94" s="316"/>
      <c r="QOS94" s="316"/>
      <c r="QOT94" s="316"/>
      <c r="QOU94" s="139"/>
      <c r="QOV94" s="316"/>
      <c r="QOW94" s="316"/>
      <c r="QOX94" s="316"/>
      <c r="QOY94" s="316"/>
      <c r="QOZ94" s="316"/>
      <c r="QPA94" s="316"/>
      <c r="QPB94" s="316"/>
      <c r="QPC94" s="316"/>
      <c r="QPD94" s="316"/>
      <c r="QPE94" s="316"/>
      <c r="QPF94" s="139"/>
      <c r="QPG94" s="316"/>
      <c r="QPH94" s="316"/>
      <c r="QPI94" s="316"/>
      <c r="QPJ94" s="316"/>
      <c r="QPK94" s="316"/>
      <c r="QPL94" s="316"/>
      <c r="QPM94" s="316"/>
      <c r="QPN94" s="316"/>
      <c r="QPO94" s="316"/>
      <c r="QPP94" s="316"/>
      <c r="QPQ94" s="139"/>
      <c r="QPR94" s="316"/>
      <c r="QPS94" s="316"/>
      <c r="QPT94" s="316"/>
      <c r="QPU94" s="316"/>
      <c r="QPV94" s="316"/>
      <c r="QPW94" s="316"/>
      <c r="QPX94" s="316"/>
      <c r="QPY94" s="316"/>
      <c r="QPZ94" s="316"/>
      <c r="QQA94" s="316"/>
      <c r="QQB94" s="139"/>
      <c r="QQC94" s="316"/>
      <c r="QQD94" s="316"/>
      <c r="QQE94" s="316"/>
      <c r="QQF94" s="316"/>
      <c r="QQG94" s="316"/>
      <c r="QQH94" s="316"/>
      <c r="QQI94" s="316"/>
      <c r="QQJ94" s="316"/>
      <c r="QQK94" s="316"/>
      <c r="QQL94" s="316"/>
      <c r="QQM94" s="139"/>
      <c r="QQN94" s="316"/>
      <c r="QQO94" s="316"/>
      <c r="QQP94" s="316"/>
      <c r="QQQ94" s="316"/>
      <c r="QQR94" s="316"/>
      <c r="QQS94" s="316"/>
      <c r="QQT94" s="316"/>
      <c r="QQU94" s="316"/>
      <c r="QQV94" s="316"/>
      <c r="QQW94" s="316"/>
      <c r="QQX94" s="139"/>
      <c r="QQY94" s="316"/>
      <c r="QQZ94" s="316"/>
      <c r="QRA94" s="316"/>
      <c r="QRB94" s="316"/>
      <c r="QRC94" s="316"/>
      <c r="QRD94" s="316"/>
      <c r="QRE94" s="316"/>
      <c r="QRF94" s="316"/>
      <c r="QRG94" s="316"/>
      <c r="QRH94" s="316"/>
      <c r="QRI94" s="139"/>
      <c r="QRJ94" s="316"/>
      <c r="QRK94" s="316"/>
      <c r="QRL94" s="316"/>
      <c r="QRM94" s="316"/>
      <c r="QRN94" s="316"/>
      <c r="QRO94" s="316"/>
      <c r="QRP94" s="316"/>
      <c r="QRQ94" s="316"/>
      <c r="QRR94" s="316"/>
      <c r="QRS94" s="316"/>
      <c r="QRT94" s="139"/>
      <c r="QRU94" s="316"/>
      <c r="QRV94" s="316"/>
      <c r="QRW94" s="316"/>
      <c r="QRX94" s="316"/>
      <c r="QRY94" s="316"/>
      <c r="QRZ94" s="316"/>
      <c r="QSA94" s="316"/>
      <c r="QSB94" s="316"/>
      <c r="QSC94" s="316"/>
      <c r="QSD94" s="316"/>
      <c r="QSE94" s="139"/>
      <c r="QSF94" s="316"/>
      <c r="QSG94" s="316"/>
      <c r="QSH94" s="316"/>
      <c r="QSI94" s="316"/>
      <c r="QSJ94" s="316"/>
      <c r="QSK94" s="316"/>
      <c r="QSL94" s="316"/>
      <c r="QSM94" s="316"/>
      <c r="QSN94" s="316"/>
      <c r="QSO94" s="316"/>
      <c r="QSP94" s="139"/>
      <c r="QSQ94" s="316"/>
      <c r="QSR94" s="316"/>
      <c r="QSS94" s="316"/>
      <c r="QST94" s="316"/>
      <c r="QSU94" s="316"/>
      <c r="QSV94" s="316"/>
      <c r="QSW94" s="316"/>
      <c r="QSX94" s="316"/>
      <c r="QSY94" s="316"/>
      <c r="QSZ94" s="316"/>
      <c r="QTA94" s="139"/>
      <c r="QTB94" s="316"/>
      <c r="QTC94" s="316"/>
      <c r="QTD94" s="316"/>
      <c r="QTE94" s="316"/>
      <c r="QTF94" s="316"/>
      <c r="QTG94" s="316"/>
      <c r="QTH94" s="316"/>
      <c r="QTI94" s="316"/>
      <c r="QTJ94" s="316"/>
      <c r="QTK94" s="316"/>
      <c r="QTL94" s="139"/>
      <c r="QTM94" s="316"/>
      <c r="QTN94" s="316"/>
      <c r="QTO94" s="316"/>
      <c r="QTP94" s="316"/>
      <c r="QTQ94" s="316"/>
      <c r="QTR94" s="316"/>
      <c r="QTS94" s="316"/>
      <c r="QTT94" s="316"/>
      <c r="QTU94" s="316"/>
      <c r="QTV94" s="316"/>
      <c r="QTW94" s="139"/>
      <c r="QTX94" s="316"/>
      <c r="QTY94" s="316"/>
      <c r="QTZ94" s="316"/>
      <c r="QUA94" s="316"/>
      <c r="QUB94" s="316"/>
      <c r="QUC94" s="316"/>
      <c r="QUD94" s="316"/>
      <c r="QUE94" s="316"/>
      <c r="QUF94" s="316"/>
      <c r="QUG94" s="316"/>
      <c r="QUH94" s="139"/>
      <c r="QUI94" s="316"/>
      <c r="QUJ94" s="316"/>
      <c r="QUK94" s="316"/>
      <c r="QUL94" s="316"/>
      <c r="QUM94" s="316"/>
      <c r="QUN94" s="316"/>
      <c r="QUO94" s="316"/>
      <c r="QUP94" s="316"/>
      <c r="QUQ94" s="316"/>
      <c r="QUR94" s="316"/>
      <c r="QUS94" s="139"/>
      <c r="QUT94" s="316"/>
      <c r="QUU94" s="316"/>
      <c r="QUV94" s="316"/>
      <c r="QUW94" s="316"/>
      <c r="QUX94" s="316"/>
      <c r="QUY94" s="316"/>
      <c r="QUZ94" s="316"/>
      <c r="QVA94" s="316"/>
      <c r="QVB94" s="316"/>
      <c r="QVC94" s="316"/>
      <c r="QVD94" s="139"/>
      <c r="QVE94" s="316"/>
      <c r="QVF94" s="316"/>
      <c r="QVG94" s="316"/>
      <c r="QVH94" s="316"/>
      <c r="QVI94" s="316"/>
      <c r="QVJ94" s="316"/>
      <c r="QVK94" s="316"/>
      <c r="QVL94" s="316"/>
      <c r="QVM94" s="316"/>
      <c r="QVN94" s="316"/>
      <c r="QVO94" s="139"/>
      <c r="QVP94" s="316"/>
      <c r="QVQ94" s="316"/>
      <c r="QVR94" s="316"/>
      <c r="QVS94" s="316"/>
      <c r="QVT94" s="316"/>
      <c r="QVU94" s="316"/>
      <c r="QVV94" s="316"/>
      <c r="QVW94" s="316"/>
      <c r="QVX94" s="316"/>
      <c r="QVY94" s="316"/>
      <c r="QVZ94" s="139"/>
      <c r="QWA94" s="316"/>
      <c r="QWB94" s="316"/>
      <c r="QWC94" s="316"/>
      <c r="QWD94" s="316"/>
      <c r="QWE94" s="316"/>
      <c r="QWF94" s="316"/>
      <c r="QWG94" s="316"/>
      <c r="QWH94" s="316"/>
      <c r="QWI94" s="316"/>
      <c r="QWJ94" s="316"/>
      <c r="QWK94" s="139"/>
      <c r="QWL94" s="316"/>
      <c r="QWM94" s="316"/>
      <c r="QWN94" s="316"/>
      <c r="QWO94" s="316"/>
      <c r="QWP94" s="316"/>
      <c r="QWQ94" s="316"/>
      <c r="QWR94" s="316"/>
      <c r="QWS94" s="316"/>
      <c r="QWT94" s="316"/>
      <c r="QWU94" s="316"/>
      <c r="QWV94" s="139"/>
      <c r="QWW94" s="316"/>
      <c r="QWX94" s="316"/>
      <c r="QWY94" s="316"/>
      <c r="QWZ94" s="316"/>
      <c r="QXA94" s="316"/>
      <c r="QXB94" s="316"/>
      <c r="QXC94" s="316"/>
      <c r="QXD94" s="316"/>
      <c r="QXE94" s="316"/>
      <c r="QXF94" s="316"/>
      <c r="QXG94" s="139"/>
      <c r="QXH94" s="316"/>
      <c r="QXI94" s="316"/>
      <c r="QXJ94" s="316"/>
      <c r="QXK94" s="316"/>
      <c r="QXL94" s="316"/>
      <c r="QXM94" s="316"/>
      <c r="QXN94" s="316"/>
      <c r="QXO94" s="316"/>
      <c r="QXP94" s="316"/>
      <c r="QXQ94" s="316"/>
      <c r="QXR94" s="139"/>
      <c r="QXS94" s="316"/>
      <c r="QXT94" s="316"/>
      <c r="QXU94" s="316"/>
      <c r="QXV94" s="316"/>
      <c r="QXW94" s="316"/>
      <c r="QXX94" s="316"/>
      <c r="QXY94" s="316"/>
      <c r="QXZ94" s="316"/>
      <c r="QYA94" s="316"/>
      <c r="QYB94" s="316"/>
      <c r="QYC94" s="139"/>
      <c r="QYD94" s="316"/>
      <c r="QYE94" s="316"/>
      <c r="QYF94" s="316"/>
      <c r="QYG94" s="316"/>
      <c r="QYH94" s="316"/>
      <c r="QYI94" s="316"/>
      <c r="QYJ94" s="316"/>
      <c r="QYK94" s="316"/>
      <c r="QYL94" s="316"/>
      <c r="QYM94" s="316"/>
      <c r="QYN94" s="139"/>
      <c r="QYO94" s="316"/>
      <c r="QYP94" s="316"/>
      <c r="QYQ94" s="316"/>
      <c r="QYR94" s="316"/>
      <c r="QYS94" s="316"/>
      <c r="QYT94" s="316"/>
      <c r="QYU94" s="316"/>
      <c r="QYV94" s="316"/>
      <c r="QYW94" s="316"/>
      <c r="QYX94" s="316"/>
      <c r="QYY94" s="139"/>
      <c r="QYZ94" s="316"/>
      <c r="QZA94" s="316"/>
      <c r="QZB94" s="316"/>
      <c r="QZC94" s="316"/>
      <c r="QZD94" s="316"/>
      <c r="QZE94" s="316"/>
      <c r="QZF94" s="316"/>
      <c r="QZG94" s="316"/>
      <c r="QZH94" s="316"/>
      <c r="QZI94" s="316"/>
      <c r="QZJ94" s="139"/>
      <c r="QZK94" s="316"/>
      <c r="QZL94" s="316"/>
      <c r="QZM94" s="316"/>
      <c r="QZN94" s="316"/>
      <c r="QZO94" s="316"/>
      <c r="QZP94" s="316"/>
      <c r="QZQ94" s="316"/>
      <c r="QZR94" s="316"/>
      <c r="QZS94" s="316"/>
      <c r="QZT94" s="316"/>
      <c r="QZU94" s="139"/>
      <c r="QZV94" s="316"/>
      <c r="QZW94" s="316"/>
      <c r="QZX94" s="316"/>
      <c r="QZY94" s="316"/>
      <c r="QZZ94" s="316"/>
      <c r="RAA94" s="316"/>
      <c r="RAB94" s="316"/>
      <c r="RAC94" s="316"/>
      <c r="RAD94" s="316"/>
      <c r="RAE94" s="316"/>
      <c r="RAF94" s="139"/>
      <c r="RAG94" s="316"/>
      <c r="RAH94" s="316"/>
      <c r="RAI94" s="316"/>
      <c r="RAJ94" s="316"/>
      <c r="RAK94" s="316"/>
      <c r="RAL94" s="316"/>
      <c r="RAM94" s="316"/>
      <c r="RAN94" s="316"/>
      <c r="RAO94" s="316"/>
      <c r="RAP94" s="316"/>
      <c r="RAQ94" s="139"/>
      <c r="RAR94" s="316"/>
      <c r="RAS94" s="316"/>
      <c r="RAT94" s="316"/>
      <c r="RAU94" s="316"/>
      <c r="RAV94" s="316"/>
      <c r="RAW94" s="316"/>
      <c r="RAX94" s="316"/>
      <c r="RAY94" s="316"/>
      <c r="RAZ94" s="316"/>
      <c r="RBA94" s="316"/>
      <c r="RBB94" s="139"/>
      <c r="RBC94" s="316"/>
      <c r="RBD94" s="316"/>
      <c r="RBE94" s="316"/>
      <c r="RBF94" s="316"/>
      <c r="RBG94" s="316"/>
      <c r="RBH94" s="316"/>
      <c r="RBI94" s="316"/>
      <c r="RBJ94" s="316"/>
      <c r="RBK94" s="316"/>
      <c r="RBL94" s="316"/>
      <c r="RBM94" s="139"/>
      <c r="RBN94" s="316"/>
      <c r="RBO94" s="316"/>
      <c r="RBP94" s="316"/>
      <c r="RBQ94" s="316"/>
      <c r="RBR94" s="316"/>
      <c r="RBS94" s="316"/>
      <c r="RBT94" s="316"/>
      <c r="RBU94" s="316"/>
      <c r="RBV94" s="316"/>
      <c r="RBW94" s="316"/>
      <c r="RBX94" s="139"/>
      <c r="RBY94" s="316"/>
      <c r="RBZ94" s="316"/>
      <c r="RCA94" s="316"/>
      <c r="RCB94" s="316"/>
      <c r="RCC94" s="316"/>
      <c r="RCD94" s="316"/>
      <c r="RCE94" s="316"/>
      <c r="RCF94" s="316"/>
      <c r="RCG94" s="316"/>
      <c r="RCH94" s="316"/>
      <c r="RCI94" s="139"/>
      <c r="RCJ94" s="316"/>
      <c r="RCK94" s="316"/>
      <c r="RCL94" s="316"/>
      <c r="RCM94" s="316"/>
      <c r="RCN94" s="316"/>
      <c r="RCO94" s="316"/>
      <c r="RCP94" s="316"/>
      <c r="RCQ94" s="316"/>
      <c r="RCR94" s="316"/>
      <c r="RCS94" s="316"/>
      <c r="RCT94" s="139"/>
      <c r="RCU94" s="316"/>
      <c r="RCV94" s="316"/>
      <c r="RCW94" s="316"/>
      <c r="RCX94" s="316"/>
      <c r="RCY94" s="316"/>
      <c r="RCZ94" s="316"/>
      <c r="RDA94" s="316"/>
      <c r="RDB94" s="316"/>
      <c r="RDC94" s="316"/>
      <c r="RDD94" s="316"/>
      <c r="RDE94" s="139"/>
      <c r="RDF94" s="316"/>
      <c r="RDG94" s="316"/>
      <c r="RDH94" s="316"/>
      <c r="RDI94" s="316"/>
      <c r="RDJ94" s="316"/>
      <c r="RDK94" s="316"/>
      <c r="RDL94" s="316"/>
      <c r="RDM94" s="316"/>
      <c r="RDN94" s="316"/>
      <c r="RDO94" s="316"/>
      <c r="RDP94" s="139"/>
      <c r="RDQ94" s="316"/>
      <c r="RDR94" s="316"/>
      <c r="RDS94" s="316"/>
      <c r="RDT94" s="316"/>
      <c r="RDU94" s="316"/>
      <c r="RDV94" s="316"/>
      <c r="RDW94" s="316"/>
      <c r="RDX94" s="316"/>
      <c r="RDY94" s="316"/>
      <c r="RDZ94" s="316"/>
      <c r="REA94" s="139"/>
      <c r="REB94" s="316"/>
      <c r="REC94" s="316"/>
      <c r="RED94" s="316"/>
      <c r="REE94" s="316"/>
      <c r="REF94" s="316"/>
      <c r="REG94" s="316"/>
      <c r="REH94" s="316"/>
      <c r="REI94" s="316"/>
      <c r="REJ94" s="316"/>
      <c r="REK94" s="316"/>
      <c r="REL94" s="139"/>
      <c r="REM94" s="316"/>
      <c r="REN94" s="316"/>
      <c r="REO94" s="316"/>
      <c r="REP94" s="316"/>
      <c r="REQ94" s="316"/>
      <c r="RER94" s="316"/>
      <c r="RES94" s="316"/>
      <c r="RET94" s="316"/>
      <c r="REU94" s="316"/>
      <c r="REV94" s="316"/>
      <c r="REW94" s="139"/>
      <c r="REX94" s="316"/>
      <c r="REY94" s="316"/>
      <c r="REZ94" s="316"/>
      <c r="RFA94" s="316"/>
      <c r="RFB94" s="316"/>
      <c r="RFC94" s="316"/>
      <c r="RFD94" s="316"/>
      <c r="RFE94" s="316"/>
      <c r="RFF94" s="316"/>
      <c r="RFG94" s="316"/>
      <c r="RFH94" s="139"/>
      <c r="RFI94" s="316"/>
      <c r="RFJ94" s="316"/>
      <c r="RFK94" s="316"/>
      <c r="RFL94" s="316"/>
      <c r="RFM94" s="316"/>
      <c r="RFN94" s="316"/>
      <c r="RFO94" s="316"/>
      <c r="RFP94" s="316"/>
      <c r="RFQ94" s="316"/>
      <c r="RFR94" s="316"/>
      <c r="RFS94" s="139"/>
      <c r="RFT94" s="316"/>
      <c r="RFU94" s="316"/>
      <c r="RFV94" s="316"/>
      <c r="RFW94" s="316"/>
      <c r="RFX94" s="316"/>
      <c r="RFY94" s="316"/>
      <c r="RFZ94" s="316"/>
      <c r="RGA94" s="316"/>
      <c r="RGB94" s="316"/>
      <c r="RGC94" s="316"/>
      <c r="RGD94" s="139"/>
      <c r="RGE94" s="316"/>
      <c r="RGF94" s="316"/>
      <c r="RGG94" s="316"/>
      <c r="RGH94" s="316"/>
      <c r="RGI94" s="316"/>
      <c r="RGJ94" s="316"/>
      <c r="RGK94" s="316"/>
      <c r="RGL94" s="316"/>
      <c r="RGM94" s="316"/>
      <c r="RGN94" s="316"/>
      <c r="RGO94" s="139"/>
      <c r="RGP94" s="316"/>
      <c r="RGQ94" s="316"/>
      <c r="RGR94" s="316"/>
      <c r="RGS94" s="316"/>
      <c r="RGT94" s="316"/>
      <c r="RGU94" s="316"/>
      <c r="RGV94" s="316"/>
      <c r="RGW94" s="316"/>
      <c r="RGX94" s="316"/>
      <c r="RGY94" s="316"/>
      <c r="RGZ94" s="139"/>
      <c r="RHA94" s="316"/>
      <c r="RHB94" s="316"/>
      <c r="RHC94" s="316"/>
      <c r="RHD94" s="316"/>
      <c r="RHE94" s="316"/>
      <c r="RHF94" s="316"/>
      <c r="RHG94" s="316"/>
      <c r="RHH94" s="316"/>
      <c r="RHI94" s="316"/>
      <c r="RHJ94" s="316"/>
      <c r="RHK94" s="139"/>
      <c r="RHL94" s="316"/>
      <c r="RHM94" s="316"/>
      <c r="RHN94" s="316"/>
      <c r="RHO94" s="316"/>
      <c r="RHP94" s="316"/>
      <c r="RHQ94" s="316"/>
      <c r="RHR94" s="316"/>
      <c r="RHS94" s="316"/>
      <c r="RHT94" s="316"/>
      <c r="RHU94" s="316"/>
      <c r="RHV94" s="139"/>
      <c r="RHW94" s="316"/>
      <c r="RHX94" s="316"/>
      <c r="RHY94" s="316"/>
      <c r="RHZ94" s="316"/>
      <c r="RIA94" s="316"/>
      <c r="RIB94" s="316"/>
      <c r="RIC94" s="316"/>
      <c r="RID94" s="316"/>
      <c r="RIE94" s="316"/>
      <c r="RIF94" s="316"/>
      <c r="RIG94" s="139"/>
      <c r="RIH94" s="316"/>
      <c r="RII94" s="316"/>
      <c r="RIJ94" s="316"/>
      <c r="RIK94" s="316"/>
      <c r="RIL94" s="316"/>
      <c r="RIM94" s="316"/>
      <c r="RIN94" s="316"/>
      <c r="RIO94" s="316"/>
      <c r="RIP94" s="316"/>
      <c r="RIQ94" s="316"/>
      <c r="RIR94" s="139"/>
      <c r="RIS94" s="316"/>
      <c r="RIT94" s="316"/>
      <c r="RIU94" s="316"/>
      <c r="RIV94" s="316"/>
      <c r="RIW94" s="316"/>
      <c r="RIX94" s="316"/>
      <c r="RIY94" s="316"/>
      <c r="RIZ94" s="316"/>
      <c r="RJA94" s="316"/>
      <c r="RJB94" s="316"/>
      <c r="RJC94" s="139"/>
      <c r="RJD94" s="316"/>
      <c r="RJE94" s="316"/>
      <c r="RJF94" s="316"/>
      <c r="RJG94" s="316"/>
      <c r="RJH94" s="316"/>
      <c r="RJI94" s="316"/>
      <c r="RJJ94" s="316"/>
      <c r="RJK94" s="316"/>
      <c r="RJL94" s="316"/>
      <c r="RJM94" s="316"/>
      <c r="RJN94" s="139"/>
      <c r="RJO94" s="316"/>
      <c r="RJP94" s="316"/>
      <c r="RJQ94" s="316"/>
      <c r="RJR94" s="316"/>
      <c r="RJS94" s="316"/>
      <c r="RJT94" s="316"/>
      <c r="RJU94" s="316"/>
      <c r="RJV94" s="316"/>
      <c r="RJW94" s="316"/>
      <c r="RJX94" s="316"/>
      <c r="RJY94" s="139"/>
      <c r="RJZ94" s="316"/>
      <c r="RKA94" s="316"/>
      <c r="RKB94" s="316"/>
      <c r="RKC94" s="316"/>
      <c r="RKD94" s="316"/>
      <c r="RKE94" s="316"/>
      <c r="RKF94" s="316"/>
      <c r="RKG94" s="316"/>
      <c r="RKH94" s="316"/>
      <c r="RKI94" s="316"/>
      <c r="RKJ94" s="139"/>
      <c r="RKK94" s="316"/>
      <c r="RKL94" s="316"/>
      <c r="RKM94" s="316"/>
      <c r="RKN94" s="316"/>
      <c r="RKO94" s="316"/>
      <c r="RKP94" s="316"/>
      <c r="RKQ94" s="316"/>
      <c r="RKR94" s="316"/>
      <c r="RKS94" s="316"/>
      <c r="RKT94" s="316"/>
      <c r="RKU94" s="139"/>
      <c r="RKV94" s="316"/>
      <c r="RKW94" s="316"/>
      <c r="RKX94" s="316"/>
      <c r="RKY94" s="316"/>
      <c r="RKZ94" s="316"/>
      <c r="RLA94" s="316"/>
      <c r="RLB94" s="316"/>
      <c r="RLC94" s="316"/>
      <c r="RLD94" s="316"/>
      <c r="RLE94" s="316"/>
      <c r="RLF94" s="139"/>
      <c r="RLG94" s="316"/>
      <c r="RLH94" s="316"/>
      <c r="RLI94" s="316"/>
      <c r="RLJ94" s="316"/>
      <c r="RLK94" s="316"/>
      <c r="RLL94" s="316"/>
      <c r="RLM94" s="316"/>
      <c r="RLN94" s="316"/>
      <c r="RLO94" s="316"/>
      <c r="RLP94" s="316"/>
      <c r="RLQ94" s="139"/>
      <c r="RLR94" s="316"/>
      <c r="RLS94" s="316"/>
      <c r="RLT94" s="316"/>
      <c r="RLU94" s="316"/>
      <c r="RLV94" s="316"/>
      <c r="RLW94" s="316"/>
      <c r="RLX94" s="316"/>
      <c r="RLY94" s="316"/>
      <c r="RLZ94" s="316"/>
      <c r="RMA94" s="316"/>
      <c r="RMB94" s="139"/>
      <c r="RMC94" s="316"/>
      <c r="RMD94" s="316"/>
      <c r="RME94" s="316"/>
      <c r="RMF94" s="316"/>
      <c r="RMG94" s="316"/>
      <c r="RMH94" s="316"/>
      <c r="RMI94" s="316"/>
      <c r="RMJ94" s="316"/>
      <c r="RMK94" s="316"/>
      <c r="RML94" s="316"/>
      <c r="RMM94" s="139"/>
      <c r="RMN94" s="316"/>
      <c r="RMO94" s="316"/>
      <c r="RMP94" s="316"/>
      <c r="RMQ94" s="316"/>
      <c r="RMR94" s="316"/>
      <c r="RMS94" s="316"/>
      <c r="RMT94" s="316"/>
      <c r="RMU94" s="316"/>
      <c r="RMV94" s="316"/>
      <c r="RMW94" s="316"/>
      <c r="RMX94" s="139"/>
      <c r="RMY94" s="316"/>
      <c r="RMZ94" s="316"/>
      <c r="RNA94" s="316"/>
      <c r="RNB94" s="316"/>
      <c r="RNC94" s="316"/>
      <c r="RND94" s="316"/>
      <c r="RNE94" s="316"/>
      <c r="RNF94" s="316"/>
      <c r="RNG94" s="316"/>
      <c r="RNH94" s="316"/>
      <c r="RNI94" s="139"/>
      <c r="RNJ94" s="316"/>
      <c r="RNK94" s="316"/>
      <c r="RNL94" s="316"/>
      <c r="RNM94" s="316"/>
      <c r="RNN94" s="316"/>
      <c r="RNO94" s="316"/>
      <c r="RNP94" s="316"/>
      <c r="RNQ94" s="316"/>
      <c r="RNR94" s="316"/>
      <c r="RNS94" s="316"/>
      <c r="RNT94" s="139"/>
      <c r="RNU94" s="316"/>
      <c r="RNV94" s="316"/>
      <c r="RNW94" s="316"/>
      <c r="RNX94" s="316"/>
      <c r="RNY94" s="316"/>
      <c r="RNZ94" s="316"/>
      <c r="ROA94" s="316"/>
      <c r="ROB94" s="316"/>
      <c r="ROC94" s="316"/>
      <c r="ROD94" s="316"/>
      <c r="ROE94" s="139"/>
      <c r="ROF94" s="316"/>
      <c r="ROG94" s="316"/>
      <c r="ROH94" s="316"/>
      <c r="ROI94" s="316"/>
      <c r="ROJ94" s="316"/>
      <c r="ROK94" s="316"/>
      <c r="ROL94" s="316"/>
      <c r="ROM94" s="316"/>
      <c r="RON94" s="316"/>
      <c r="ROO94" s="316"/>
      <c r="ROP94" s="139"/>
      <c r="ROQ94" s="316"/>
      <c r="ROR94" s="316"/>
      <c r="ROS94" s="316"/>
      <c r="ROT94" s="316"/>
      <c r="ROU94" s="316"/>
      <c r="ROV94" s="316"/>
      <c r="ROW94" s="316"/>
      <c r="ROX94" s="316"/>
      <c r="ROY94" s="316"/>
      <c r="ROZ94" s="316"/>
      <c r="RPA94" s="139"/>
      <c r="RPB94" s="316"/>
      <c r="RPC94" s="316"/>
      <c r="RPD94" s="316"/>
      <c r="RPE94" s="316"/>
      <c r="RPF94" s="316"/>
      <c r="RPG94" s="316"/>
      <c r="RPH94" s="316"/>
      <c r="RPI94" s="316"/>
      <c r="RPJ94" s="316"/>
      <c r="RPK94" s="316"/>
      <c r="RPL94" s="139"/>
      <c r="RPM94" s="316"/>
      <c r="RPN94" s="316"/>
      <c r="RPO94" s="316"/>
      <c r="RPP94" s="316"/>
      <c r="RPQ94" s="316"/>
      <c r="RPR94" s="316"/>
      <c r="RPS94" s="316"/>
      <c r="RPT94" s="316"/>
      <c r="RPU94" s="316"/>
      <c r="RPV94" s="316"/>
      <c r="RPW94" s="139"/>
      <c r="RPX94" s="316"/>
      <c r="RPY94" s="316"/>
      <c r="RPZ94" s="316"/>
      <c r="RQA94" s="316"/>
      <c r="RQB94" s="316"/>
      <c r="RQC94" s="316"/>
      <c r="RQD94" s="316"/>
      <c r="RQE94" s="316"/>
      <c r="RQF94" s="316"/>
      <c r="RQG94" s="316"/>
      <c r="RQH94" s="139"/>
      <c r="RQI94" s="316"/>
      <c r="RQJ94" s="316"/>
      <c r="RQK94" s="316"/>
      <c r="RQL94" s="316"/>
      <c r="RQM94" s="316"/>
      <c r="RQN94" s="316"/>
      <c r="RQO94" s="316"/>
      <c r="RQP94" s="316"/>
      <c r="RQQ94" s="316"/>
      <c r="RQR94" s="316"/>
      <c r="RQS94" s="139"/>
      <c r="RQT94" s="316"/>
      <c r="RQU94" s="316"/>
      <c r="RQV94" s="316"/>
      <c r="RQW94" s="316"/>
      <c r="RQX94" s="316"/>
      <c r="RQY94" s="316"/>
      <c r="RQZ94" s="316"/>
      <c r="RRA94" s="316"/>
      <c r="RRB94" s="316"/>
      <c r="RRC94" s="316"/>
      <c r="RRD94" s="139"/>
      <c r="RRE94" s="316"/>
      <c r="RRF94" s="316"/>
      <c r="RRG94" s="316"/>
      <c r="RRH94" s="316"/>
      <c r="RRI94" s="316"/>
      <c r="RRJ94" s="316"/>
      <c r="RRK94" s="316"/>
      <c r="RRL94" s="316"/>
      <c r="RRM94" s="316"/>
      <c r="RRN94" s="316"/>
      <c r="RRO94" s="139"/>
      <c r="RRP94" s="316"/>
      <c r="RRQ94" s="316"/>
      <c r="RRR94" s="316"/>
      <c r="RRS94" s="316"/>
      <c r="RRT94" s="316"/>
      <c r="RRU94" s="316"/>
      <c r="RRV94" s="316"/>
      <c r="RRW94" s="316"/>
      <c r="RRX94" s="316"/>
      <c r="RRY94" s="316"/>
      <c r="RRZ94" s="139"/>
      <c r="RSA94" s="316"/>
      <c r="RSB94" s="316"/>
      <c r="RSC94" s="316"/>
      <c r="RSD94" s="316"/>
      <c r="RSE94" s="316"/>
      <c r="RSF94" s="316"/>
      <c r="RSG94" s="316"/>
      <c r="RSH94" s="316"/>
      <c r="RSI94" s="316"/>
      <c r="RSJ94" s="316"/>
      <c r="RSK94" s="139"/>
      <c r="RSL94" s="316"/>
      <c r="RSM94" s="316"/>
      <c r="RSN94" s="316"/>
      <c r="RSO94" s="316"/>
      <c r="RSP94" s="316"/>
      <c r="RSQ94" s="316"/>
      <c r="RSR94" s="316"/>
      <c r="RSS94" s="316"/>
      <c r="RST94" s="316"/>
      <c r="RSU94" s="316"/>
      <c r="RSV94" s="139"/>
      <c r="RSW94" s="316"/>
      <c r="RSX94" s="316"/>
      <c r="RSY94" s="316"/>
      <c r="RSZ94" s="316"/>
      <c r="RTA94" s="316"/>
      <c r="RTB94" s="316"/>
      <c r="RTC94" s="316"/>
      <c r="RTD94" s="316"/>
      <c r="RTE94" s="316"/>
      <c r="RTF94" s="316"/>
      <c r="RTG94" s="139"/>
      <c r="RTH94" s="316"/>
      <c r="RTI94" s="316"/>
      <c r="RTJ94" s="316"/>
      <c r="RTK94" s="316"/>
      <c r="RTL94" s="316"/>
      <c r="RTM94" s="316"/>
      <c r="RTN94" s="316"/>
      <c r="RTO94" s="316"/>
      <c r="RTP94" s="316"/>
      <c r="RTQ94" s="316"/>
      <c r="RTR94" s="139"/>
      <c r="RTS94" s="316"/>
      <c r="RTT94" s="316"/>
      <c r="RTU94" s="316"/>
      <c r="RTV94" s="316"/>
      <c r="RTW94" s="316"/>
      <c r="RTX94" s="316"/>
      <c r="RTY94" s="316"/>
      <c r="RTZ94" s="316"/>
      <c r="RUA94" s="316"/>
      <c r="RUB94" s="316"/>
      <c r="RUC94" s="139"/>
      <c r="RUD94" s="316"/>
      <c r="RUE94" s="316"/>
      <c r="RUF94" s="316"/>
      <c r="RUG94" s="316"/>
      <c r="RUH94" s="316"/>
      <c r="RUI94" s="316"/>
      <c r="RUJ94" s="316"/>
      <c r="RUK94" s="316"/>
      <c r="RUL94" s="316"/>
      <c r="RUM94" s="316"/>
      <c r="RUN94" s="139"/>
      <c r="RUO94" s="316"/>
      <c r="RUP94" s="316"/>
      <c r="RUQ94" s="316"/>
      <c r="RUR94" s="316"/>
      <c r="RUS94" s="316"/>
      <c r="RUT94" s="316"/>
      <c r="RUU94" s="316"/>
      <c r="RUV94" s="316"/>
      <c r="RUW94" s="316"/>
      <c r="RUX94" s="316"/>
      <c r="RUY94" s="139"/>
      <c r="RUZ94" s="316"/>
      <c r="RVA94" s="316"/>
      <c r="RVB94" s="316"/>
      <c r="RVC94" s="316"/>
      <c r="RVD94" s="316"/>
      <c r="RVE94" s="316"/>
      <c r="RVF94" s="316"/>
      <c r="RVG94" s="316"/>
      <c r="RVH94" s="316"/>
      <c r="RVI94" s="316"/>
      <c r="RVJ94" s="139"/>
      <c r="RVK94" s="316"/>
      <c r="RVL94" s="316"/>
      <c r="RVM94" s="316"/>
      <c r="RVN94" s="316"/>
      <c r="RVO94" s="316"/>
      <c r="RVP94" s="316"/>
      <c r="RVQ94" s="316"/>
      <c r="RVR94" s="316"/>
      <c r="RVS94" s="316"/>
      <c r="RVT94" s="316"/>
      <c r="RVU94" s="139"/>
      <c r="RVV94" s="316"/>
      <c r="RVW94" s="316"/>
      <c r="RVX94" s="316"/>
      <c r="RVY94" s="316"/>
      <c r="RVZ94" s="316"/>
      <c r="RWA94" s="316"/>
      <c r="RWB94" s="316"/>
      <c r="RWC94" s="316"/>
      <c r="RWD94" s="316"/>
      <c r="RWE94" s="316"/>
      <c r="RWF94" s="139"/>
      <c r="RWG94" s="316"/>
      <c r="RWH94" s="316"/>
      <c r="RWI94" s="316"/>
      <c r="RWJ94" s="316"/>
      <c r="RWK94" s="316"/>
      <c r="RWL94" s="316"/>
      <c r="RWM94" s="316"/>
      <c r="RWN94" s="316"/>
      <c r="RWO94" s="316"/>
      <c r="RWP94" s="316"/>
      <c r="RWQ94" s="139"/>
      <c r="RWR94" s="316"/>
      <c r="RWS94" s="316"/>
      <c r="RWT94" s="316"/>
      <c r="RWU94" s="316"/>
      <c r="RWV94" s="316"/>
      <c r="RWW94" s="316"/>
      <c r="RWX94" s="316"/>
      <c r="RWY94" s="316"/>
      <c r="RWZ94" s="316"/>
      <c r="RXA94" s="316"/>
      <c r="RXB94" s="139"/>
      <c r="RXC94" s="316"/>
      <c r="RXD94" s="316"/>
      <c r="RXE94" s="316"/>
      <c r="RXF94" s="316"/>
      <c r="RXG94" s="316"/>
      <c r="RXH94" s="316"/>
      <c r="RXI94" s="316"/>
      <c r="RXJ94" s="316"/>
      <c r="RXK94" s="316"/>
      <c r="RXL94" s="316"/>
      <c r="RXM94" s="139"/>
      <c r="RXN94" s="316"/>
      <c r="RXO94" s="316"/>
      <c r="RXP94" s="316"/>
      <c r="RXQ94" s="316"/>
      <c r="RXR94" s="316"/>
      <c r="RXS94" s="316"/>
      <c r="RXT94" s="316"/>
      <c r="RXU94" s="316"/>
      <c r="RXV94" s="316"/>
      <c r="RXW94" s="316"/>
      <c r="RXX94" s="139"/>
      <c r="RXY94" s="316"/>
      <c r="RXZ94" s="316"/>
      <c r="RYA94" s="316"/>
      <c r="RYB94" s="316"/>
      <c r="RYC94" s="316"/>
      <c r="RYD94" s="316"/>
      <c r="RYE94" s="316"/>
      <c r="RYF94" s="316"/>
      <c r="RYG94" s="316"/>
      <c r="RYH94" s="316"/>
      <c r="RYI94" s="139"/>
      <c r="RYJ94" s="316"/>
      <c r="RYK94" s="316"/>
      <c r="RYL94" s="316"/>
      <c r="RYM94" s="316"/>
      <c r="RYN94" s="316"/>
      <c r="RYO94" s="316"/>
      <c r="RYP94" s="316"/>
      <c r="RYQ94" s="316"/>
      <c r="RYR94" s="316"/>
      <c r="RYS94" s="316"/>
      <c r="RYT94" s="139"/>
      <c r="RYU94" s="316"/>
      <c r="RYV94" s="316"/>
      <c r="RYW94" s="316"/>
      <c r="RYX94" s="316"/>
      <c r="RYY94" s="316"/>
      <c r="RYZ94" s="316"/>
      <c r="RZA94" s="316"/>
      <c r="RZB94" s="316"/>
      <c r="RZC94" s="316"/>
      <c r="RZD94" s="316"/>
      <c r="RZE94" s="139"/>
      <c r="RZF94" s="316"/>
      <c r="RZG94" s="316"/>
      <c r="RZH94" s="316"/>
      <c r="RZI94" s="316"/>
      <c r="RZJ94" s="316"/>
      <c r="RZK94" s="316"/>
      <c r="RZL94" s="316"/>
      <c r="RZM94" s="316"/>
      <c r="RZN94" s="316"/>
      <c r="RZO94" s="316"/>
      <c r="RZP94" s="139"/>
      <c r="RZQ94" s="316"/>
      <c r="RZR94" s="316"/>
      <c r="RZS94" s="316"/>
      <c r="RZT94" s="316"/>
      <c r="RZU94" s="316"/>
      <c r="RZV94" s="316"/>
      <c r="RZW94" s="316"/>
      <c r="RZX94" s="316"/>
      <c r="RZY94" s="316"/>
      <c r="RZZ94" s="316"/>
      <c r="SAA94" s="139"/>
      <c r="SAB94" s="316"/>
      <c r="SAC94" s="316"/>
      <c r="SAD94" s="316"/>
      <c r="SAE94" s="316"/>
      <c r="SAF94" s="316"/>
      <c r="SAG94" s="316"/>
      <c r="SAH94" s="316"/>
      <c r="SAI94" s="316"/>
      <c r="SAJ94" s="316"/>
      <c r="SAK94" s="316"/>
      <c r="SAL94" s="139"/>
      <c r="SAM94" s="316"/>
      <c r="SAN94" s="316"/>
      <c r="SAO94" s="316"/>
      <c r="SAP94" s="316"/>
      <c r="SAQ94" s="316"/>
      <c r="SAR94" s="316"/>
      <c r="SAS94" s="316"/>
      <c r="SAT94" s="316"/>
      <c r="SAU94" s="316"/>
      <c r="SAV94" s="316"/>
      <c r="SAW94" s="139"/>
      <c r="SAX94" s="316"/>
      <c r="SAY94" s="316"/>
      <c r="SAZ94" s="316"/>
      <c r="SBA94" s="316"/>
      <c r="SBB94" s="316"/>
      <c r="SBC94" s="316"/>
      <c r="SBD94" s="316"/>
      <c r="SBE94" s="316"/>
      <c r="SBF94" s="316"/>
      <c r="SBG94" s="316"/>
      <c r="SBH94" s="139"/>
      <c r="SBI94" s="316"/>
      <c r="SBJ94" s="316"/>
      <c r="SBK94" s="316"/>
      <c r="SBL94" s="316"/>
      <c r="SBM94" s="316"/>
      <c r="SBN94" s="316"/>
      <c r="SBO94" s="316"/>
      <c r="SBP94" s="316"/>
      <c r="SBQ94" s="316"/>
      <c r="SBR94" s="316"/>
      <c r="SBS94" s="139"/>
      <c r="SBT94" s="316"/>
      <c r="SBU94" s="316"/>
      <c r="SBV94" s="316"/>
      <c r="SBW94" s="316"/>
      <c r="SBX94" s="316"/>
      <c r="SBY94" s="316"/>
      <c r="SBZ94" s="316"/>
      <c r="SCA94" s="316"/>
      <c r="SCB94" s="316"/>
      <c r="SCC94" s="316"/>
      <c r="SCD94" s="139"/>
      <c r="SCE94" s="316"/>
      <c r="SCF94" s="316"/>
      <c r="SCG94" s="316"/>
      <c r="SCH94" s="316"/>
      <c r="SCI94" s="316"/>
      <c r="SCJ94" s="316"/>
      <c r="SCK94" s="316"/>
      <c r="SCL94" s="316"/>
      <c r="SCM94" s="316"/>
      <c r="SCN94" s="316"/>
      <c r="SCO94" s="139"/>
      <c r="SCP94" s="316"/>
      <c r="SCQ94" s="316"/>
      <c r="SCR94" s="316"/>
      <c r="SCS94" s="316"/>
      <c r="SCT94" s="316"/>
      <c r="SCU94" s="316"/>
      <c r="SCV94" s="316"/>
      <c r="SCW94" s="316"/>
      <c r="SCX94" s="316"/>
      <c r="SCY94" s="316"/>
      <c r="SCZ94" s="139"/>
      <c r="SDA94" s="316"/>
      <c r="SDB94" s="316"/>
      <c r="SDC94" s="316"/>
      <c r="SDD94" s="316"/>
      <c r="SDE94" s="316"/>
      <c r="SDF94" s="316"/>
      <c r="SDG94" s="316"/>
      <c r="SDH94" s="316"/>
      <c r="SDI94" s="316"/>
      <c r="SDJ94" s="316"/>
      <c r="SDK94" s="139"/>
      <c r="SDL94" s="316"/>
      <c r="SDM94" s="316"/>
      <c r="SDN94" s="316"/>
      <c r="SDO94" s="316"/>
      <c r="SDP94" s="316"/>
      <c r="SDQ94" s="316"/>
      <c r="SDR94" s="316"/>
      <c r="SDS94" s="316"/>
      <c r="SDT94" s="316"/>
      <c r="SDU94" s="316"/>
      <c r="SDV94" s="139"/>
      <c r="SDW94" s="316"/>
      <c r="SDX94" s="316"/>
      <c r="SDY94" s="316"/>
      <c r="SDZ94" s="316"/>
      <c r="SEA94" s="316"/>
      <c r="SEB94" s="316"/>
      <c r="SEC94" s="316"/>
      <c r="SED94" s="316"/>
      <c r="SEE94" s="316"/>
      <c r="SEF94" s="316"/>
      <c r="SEG94" s="139"/>
      <c r="SEH94" s="316"/>
      <c r="SEI94" s="316"/>
      <c r="SEJ94" s="316"/>
      <c r="SEK94" s="316"/>
      <c r="SEL94" s="316"/>
      <c r="SEM94" s="316"/>
      <c r="SEN94" s="316"/>
      <c r="SEO94" s="316"/>
      <c r="SEP94" s="316"/>
      <c r="SEQ94" s="316"/>
      <c r="SER94" s="139"/>
      <c r="SES94" s="316"/>
      <c r="SET94" s="316"/>
      <c r="SEU94" s="316"/>
      <c r="SEV94" s="316"/>
      <c r="SEW94" s="316"/>
      <c r="SEX94" s="316"/>
      <c r="SEY94" s="316"/>
      <c r="SEZ94" s="316"/>
      <c r="SFA94" s="316"/>
      <c r="SFB94" s="316"/>
      <c r="SFC94" s="139"/>
      <c r="SFD94" s="316"/>
      <c r="SFE94" s="316"/>
      <c r="SFF94" s="316"/>
      <c r="SFG94" s="316"/>
      <c r="SFH94" s="316"/>
      <c r="SFI94" s="316"/>
      <c r="SFJ94" s="316"/>
      <c r="SFK94" s="316"/>
      <c r="SFL94" s="316"/>
      <c r="SFM94" s="316"/>
      <c r="SFN94" s="139"/>
      <c r="SFO94" s="316"/>
      <c r="SFP94" s="316"/>
      <c r="SFQ94" s="316"/>
      <c r="SFR94" s="316"/>
      <c r="SFS94" s="316"/>
      <c r="SFT94" s="316"/>
      <c r="SFU94" s="316"/>
      <c r="SFV94" s="316"/>
      <c r="SFW94" s="316"/>
      <c r="SFX94" s="316"/>
      <c r="SFY94" s="139"/>
      <c r="SFZ94" s="316"/>
      <c r="SGA94" s="316"/>
      <c r="SGB94" s="316"/>
      <c r="SGC94" s="316"/>
      <c r="SGD94" s="316"/>
      <c r="SGE94" s="316"/>
      <c r="SGF94" s="316"/>
      <c r="SGG94" s="316"/>
      <c r="SGH94" s="316"/>
      <c r="SGI94" s="316"/>
      <c r="SGJ94" s="139"/>
      <c r="SGK94" s="316"/>
      <c r="SGL94" s="316"/>
      <c r="SGM94" s="316"/>
      <c r="SGN94" s="316"/>
      <c r="SGO94" s="316"/>
      <c r="SGP94" s="316"/>
      <c r="SGQ94" s="316"/>
      <c r="SGR94" s="316"/>
      <c r="SGS94" s="316"/>
      <c r="SGT94" s="316"/>
      <c r="SGU94" s="139"/>
      <c r="SGV94" s="316"/>
      <c r="SGW94" s="316"/>
      <c r="SGX94" s="316"/>
      <c r="SGY94" s="316"/>
      <c r="SGZ94" s="316"/>
      <c r="SHA94" s="316"/>
      <c r="SHB94" s="316"/>
      <c r="SHC94" s="316"/>
      <c r="SHD94" s="316"/>
      <c r="SHE94" s="316"/>
      <c r="SHF94" s="139"/>
      <c r="SHG94" s="316"/>
      <c r="SHH94" s="316"/>
      <c r="SHI94" s="316"/>
      <c r="SHJ94" s="316"/>
      <c r="SHK94" s="316"/>
      <c r="SHL94" s="316"/>
      <c r="SHM94" s="316"/>
      <c r="SHN94" s="316"/>
      <c r="SHO94" s="316"/>
      <c r="SHP94" s="316"/>
      <c r="SHQ94" s="139"/>
      <c r="SHR94" s="316"/>
      <c r="SHS94" s="316"/>
      <c r="SHT94" s="316"/>
      <c r="SHU94" s="316"/>
      <c r="SHV94" s="316"/>
      <c r="SHW94" s="316"/>
      <c r="SHX94" s="316"/>
      <c r="SHY94" s="316"/>
      <c r="SHZ94" s="316"/>
      <c r="SIA94" s="316"/>
      <c r="SIB94" s="139"/>
      <c r="SIC94" s="316"/>
      <c r="SID94" s="316"/>
      <c r="SIE94" s="316"/>
      <c r="SIF94" s="316"/>
      <c r="SIG94" s="316"/>
      <c r="SIH94" s="316"/>
      <c r="SII94" s="316"/>
      <c r="SIJ94" s="316"/>
      <c r="SIK94" s="316"/>
      <c r="SIL94" s="316"/>
      <c r="SIM94" s="139"/>
      <c r="SIN94" s="316"/>
      <c r="SIO94" s="316"/>
      <c r="SIP94" s="316"/>
      <c r="SIQ94" s="316"/>
      <c r="SIR94" s="316"/>
      <c r="SIS94" s="316"/>
      <c r="SIT94" s="316"/>
      <c r="SIU94" s="316"/>
      <c r="SIV94" s="316"/>
      <c r="SIW94" s="316"/>
      <c r="SIX94" s="139"/>
      <c r="SIY94" s="316"/>
      <c r="SIZ94" s="316"/>
      <c r="SJA94" s="316"/>
      <c r="SJB94" s="316"/>
      <c r="SJC94" s="316"/>
      <c r="SJD94" s="316"/>
      <c r="SJE94" s="316"/>
      <c r="SJF94" s="316"/>
      <c r="SJG94" s="316"/>
      <c r="SJH94" s="316"/>
      <c r="SJI94" s="139"/>
      <c r="SJJ94" s="316"/>
      <c r="SJK94" s="316"/>
      <c r="SJL94" s="316"/>
      <c r="SJM94" s="316"/>
      <c r="SJN94" s="316"/>
      <c r="SJO94" s="316"/>
      <c r="SJP94" s="316"/>
      <c r="SJQ94" s="316"/>
      <c r="SJR94" s="316"/>
      <c r="SJS94" s="316"/>
      <c r="SJT94" s="139"/>
      <c r="SJU94" s="316"/>
      <c r="SJV94" s="316"/>
      <c r="SJW94" s="316"/>
      <c r="SJX94" s="316"/>
      <c r="SJY94" s="316"/>
      <c r="SJZ94" s="316"/>
      <c r="SKA94" s="316"/>
      <c r="SKB94" s="316"/>
      <c r="SKC94" s="316"/>
      <c r="SKD94" s="316"/>
      <c r="SKE94" s="139"/>
      <c r="SKF94" s="316"/>
      <c r="SKG94" s="316"/>
      <c r="SKH94" s="316"/>
      <c r="SKI94" s="316"/>
      <c r="SKJ94" s="316"/>
      <c r="SKK94" s="316"/>
      <c r="SKL94" s="316"/>
      <c r="SKM94" s="316"/>
      <c r="SKN94" s="316"/>
      <c r="SKO94" s="316"/>
      <c r="SKP94" s="139"/>
      <c r="SKQ94" s="316"/>
      <c r="SKR94" s="316"/>
      <c r="SKS94" s="316"/>
      <c r="SKT94" s="316"/>
      <c r="SKU94" s="316"/>
      <c r="SKV94" s="316"/>
      <c r="SKW94" s="316"/>
      <c r="SKX94" s="316"/>
      <c r="SKY94" s="316"/>
      <c r="SKZ94" s="316"/>
      <c r="SLA94" s="139"/>
      <c r="SLB94" s="316"/>
      <c r="SLC94" s="316"/>
      <c r="SLD94" s="316"/>
      <c r="SLE94" s="316"/>
      <c r="SLF94" s="316"/>
      <c r="SLG94" s="316"/>
      <c r="SLH94" s="316"/>
      <c r="SLI94" s="316"/>
      <c r="SLJ94" s="316"/>
      <c r="SLK94" s="316"/>
      <c r="SLL94" s="139"/>
      <c r="SLM94" s="316"/>
      <c r="SLN94" s="316"/>
      <c r="SLO94" s="316"/>
      <c r="SLP94" s="316"/>
      <c r="SLQ94" s="316"/>
      <c r="SLR94" s="316"/>
      <c r="SLS94" s="316"/>
      <c r="SLT94" s="316"/>
      <c r="SLU94" s="316"/>
      <c r="SLV94" s="316"/>
      <c r="SLW94" s="139"/>
      <c r="SLX94" s="316"/>
      <c r="SLY94" s="316"/>
      <c r="SLZ94" s="316"/>
      <c r="SMA94" s="316"/>
      <c r="SMB94" s="316"/>
      <c r="SMC94" s="316"/>
      <c r="SMD94" s="316"/>
      <c r="SME94" s="316"/>
      <c r="SMF94" s="316"/>
      <c r="SMG94" s="316"/>
      <c r="SMH94" s="139"/>
      <c r="SMI94" s="316"/>
      <c r="SMJ94" s="316"/>
      <c r="SMK94" s="316"/>
      <c r="SML94" s="316"/>
      <c r="SMM94" s="316"/>
      <c r="SMN94" s="316"/>
      <c r="SMO94" s="316"/>
      <c r="SMP94" s="316"/>
      <c r="SMQ94" s="316"/>
      <c r="SMR94" s="316"/>
      <c r="SMS94" s="139"/>
      <c r="SMT94" s="316"/>
      <c r="SMU94" s="316"/>
      <c r="SMV94" s="316"/>
      <c r="SMW94" s="316"/>
      <c r="SMX94" s="316"/>
      <c r="SMY94" s="316"/>
      <c r="SMZ94" s="316"/>
      <c r="SNA94" s="316"/>
      <c r="SNB94" s="316"/>
      <c r="SNC94" s="316"/>
      <c r="SND94" s="139"/>
      <c r="SNE94" s="316"/>
      <c r="SNF94" s="316"/>
      <c r="SNG94" s="316"/>
      <c r="SNH94" s="316"/>
      <c r="SNI94" s="316"/>
      <c r="SNJ94" s="316"/>
      <c r="SNK94" s="316"/>
      <c r="SNL94" s="316"/>
      <c r="SNM94" s="316"/>
      <c r="SNN94" s="316"/>
      <c r="SNO94" s="139"/>
      <c r="SNP94" s="316"/>
      <c r="SNQ94" s="316"/>
      <c r="SNR94" s="316"/>
      <c r="SNS94" s="316"/>
      <c r="SNT94" s="316"/>
      <c r="SNU94" s="316"/>
      <c r="SNV94" s="316"/>
      <c r="SNW94" s="316"/>
      <c r="SNX94" s="316"/>
      <c r="SNY94" s="316"/>
      <c r="SNZ94" s="139"/>
      <c r="SOA94" s="316"/>
      <c r="SOB94" s="316"/>
      <c r="SOC94" s="316"/>
      <c r="SOD94" s="316"/>
      <c r="SOE94" s="316"/>
      <c r="SOF94" s="316"/>
      <c r="SOG94" s="316"/>
      <c r="SOH94" s="316"/>
      <c r="SOI94" s="316"/>
      <c r="SOJ94" s="316"/>
      <c r="SOK94" s="139"/>
      <c r="SOL94" s="316"/>
      <c r="SOM94" s="316"/>
      <c r="SON94" s="316"/>
      <c r="SOO94" s="316"/>
      <c r="SOP94" s="316"/>
      <c r="SOQ94" s="316"/>
      <c r="SOR94" s="316"/>
      <c r="SOS94" s="316"/>
      <c r="SOT94" s="316"/>
      <c r="SOU94" s="316"/>
      <c r="SOV94" s="139"/>
      <c r="SOW94" s="316"/>
      <c r="SOX94" s="316"/>
      <c r="SOY94" s="316"/>
      <c r="SOZ94" s="316"/>
      <c r="SPA94" s="316"/>
      <c r="SPB94" s="316"/>
      <c r="SPC94" s="316"/>
      <c r="SPD94" s="316"/>
      <c r="SPE94" s="316"/>
      <c r="SPF94" s="316"/>
      <c r="SPG94" s="139"/>
      <c r="SPH94" s="316"/>
      <c r="SPI94" s="316"/>
      <c r="SPJ94" s="316"/>
      <c r="SPK94" s="316"/>
      <c r="SPL94" s="316"/>
      <c r="SPM94" s="316"/>
      <c r="SPN94" s="316"/>
      <c r="SPO94" s="316"/>
      <c r="SPP94" s="316"/>
      <c r="SPQ94" s="316"/>
      <c r="SPR94" s="139"/>
      <c r="SPS94" s="316"/>
      <c r="SPT94" s="316"/>
      <c r="SPU94" s="316"/>
      <c r="SPV94" s="316"/>
      <c r="SPW94" s="316"/>
      <c r="SPX94" s="316"/>
      <c r="SPY94" s="316"/>
      <c r="SPZ94" s="316"/>
      <c r="SQA94" s="316"/>
      <c r="SQB94" s="316"/>
      <c r="SQC94" s="139"/>
      <c r="SQD94" s="316"/>
      <c r="SQE94" s="316"/>
      <c r="SQF94" s="316"/>
      <c r="SQG94" s="316"/>
      <c r="SQH94" s="316"/>
      <c r="SQI94" s="316"/>
      <c r="SQJ94" s="316"/>
      <c r="SQK94" s="316"/>
      <c r="SQL94" s="316"/>
      <c r="SQM94" s="316"/>
      <c r="SQN94" s="139"/>
      <c r="SQO94" s="316"/>
      <c r="SQP94" s="316"/>
      <c r="SQQ94" s="316"/>
      <c r="SQR94" s="316"/>
      <c r="SQS94" s="316"/>
      <c r="SQT94" s="316"/>
      <c r="SQU94" s="316"/>
      <c r="SQV94" s="316"/>
      <c r="SQW94" s="316"/>
      <c r="SQX94" s="316"/>
      <c r="SQY94" s="139"/>
      <c r="SQZ94" s="316"/>
      <c r="SRA94" s="316"/>
      <c r="SRB94" s="316"/>
      <c r="SRC94" s="316"/>
      <c r="SRD94" s="316"/>
      <c r="SRE94" s="316"/>
      <c r="SRF94" s="316"/>
      <c r="SRG94" s="316"/>
      <c r="SRH94" s="316"/>
      <c r="SRI94" s="316"/>
      <c r="SRJ94" s="139"/>
      <c r="SRK94" s="316"/>
      <c r="SRL94" s="316"/>
      <c r="SRM94" s="316"/>
      <c r="SRN94" s="316"/>
      <c r="SRO94" s="316"/>
      <c r="SRP94" s="316"/>
      <c r="SRQ94" s="316"/>
      <c r="SRR94" s="316"/>
      <c r="SRS94" s="316"/>
      <c r="SRT94" s="316"/>
      <c r="SRU94" s="139"/>
      <c r="SRV94" s="316"/>
      <c r="SRW94" s="316"/>
      <c r="SRX94" s="316"/>
      <c r="SRY94" s="316"/>
      <c r="SRZ94" s="316"/>
      <c r="SSA94" s="316"/>
      <c r="SSB94" s="316"/>
      <c r="SSC94" s="316"/>
      <c r="SSD94" s="316"/>
      <c r="SSE94" s="316"/>
      <c r="SSF94" s="139"/>
      <c r="SSG94" s="316"/>
      <c r="SSH94" s="316"/>
      <c r="SSI94" s="316"/>
      <c r="SSJ94" s="316"/>
      <c r="SSK94" s="316"/>
      <c r="SSL94" s="316"/>
      <c r="SSM94" s="316"/>
      <c r="SSN94" s="316"/>
      <c r="SSO94" s="316"/>
      <c r="SSP94" s="316"/>
      <c r="SSQ94" s="139"/>
      <c r="SSR94" s="316"/>
      <c r="SSS94" s="316"/>
      <c r="SST94" s="316"/>
      <c r="SSU94" s="316"/>
      <c r="SSV94" s="316"/>
      <c r="SSW94" s="316"/>
      <c r="SSX94" s="316"/>
      <c r="SSY94" s="316"/>
      <c r="SSZ94" s="316"/>
      <c r="STA94" s="316"/>
      <c r="STB94" s="139"/>
      <c r="STC94" s="316"/>
      <c r="STD94" s="316"/>
      <c r="STE94" s="316"/>
      <c r="STF94" s="316"/>
      <c r="STG94" s="316"/>
      <c r="STH94" s="316"/>
      <c r="STI94" s="316"/>
      <c r="STJ94" s="316"/>
      <c r="STK94" s="316"/>
      <c r="STL94" s="316"/>
      <c r="STM94" s="139"/>
      <c r="STN94" s="316"/>
      <c r="STO94" s="316"/>
      <c r="STP94" s="316"/>
      <c r="STQ94" s="316"/>
      <c r="STR94" s="316"/>
      <c r="STS94" s="316"/>
      <c r="STT94" s="316"/>
      <c r="STU94" s="316"/>
      <c r="STV94" s="316"/>
      <c r="STW94" s="316"/>
      <c r="STX94" s="139"/>
      <c r="STY94" s="316"/>
      <c r="STZ94" s="316"/>
      <c r="SUA94" s="316"/>
      <c r="SUB94" s="316"/>
      <c r="SUC94" s="316"/>
      <c r="SUD94" s="316"/>
      <c r="SUE94" s="316"/>
      <c r="SUF94" s="316"/>
      <c r="SUG94" s="316"/>
      <c r="SUH94" s="316"/>
      <c r="SUI94" s="139"/>
      <c r="SUJ94" s="316"/>
      <c r="SUK94" s="316"/>
      <c r="SUL94" s="316"/>
      <c r="SUM94" s="316"/>
      <c r="SUN94" s="316"/>
      <c r="SUO94" s="316"/>
      <c r="SUP94" s="316"/>
      <c r="SUQ94" s="316"/>
      <c r="SUR94" s="316"/>
      <c r="SUS94" s="316"/>
      <c r="SUT94" s="139"/>
      <c r="SUU94" s="316"/>
      <c r="SUV94" s="316"/>
      <c r="SUW94" s="316"/>
      <c r="SUX94" s="316"/>
      <c r="SUY94" s="316"/>
      <c r="SUZ94" s="316"/>
      <c r="SVA94" s="316"/>
      <c r="SVB94" s="316"/>
      <c r="SVC94" s="316"/>
      <c r="SVD94" s="316"/>
      <c r="SVE94" s="139"/>
      <c r="SVF94" s="316"/>
      <c r="SVG94" s="316"/>
      <c r="SVH94" s="316"/>
      <c r="SVI94" s="316"/>
      <c r="SVJ94" s="316"/>
      <c r="SVK94" s="316"/>
      <c r="SVL94" s="316"/>
      <c r="SVM94" s="316"/>
      <c r="SVN94" s="316"/>
      <c r="SVO94" s="316"/>
      <c r="SVP94" s="139"/>
      <c r="SVQ94" s="316"/>
      <c r="SVR94" s="316"/>
      <c r="SVS94" s="316"/>
      <c r="SVT94" s="316"/>
      <c r="SVU94" s="316"/>
      <c r="SVV94" s="316"/>
      <c r="SVW94" s="316"/>
      <c r="SVX94" s="316"/>
      <c r="SVY94" s="316"/>
      <c r="SVZ94" s="316"/>
      <c r="SWA94" s="139"/>
      <c r="SWB94" s="316"/>
      <c r="SWC94" s="316"/>
      <c r="SWD94" s="316"/>
      <c r="SWE94" s="316"/>
      <c r="SWF94" s="316"/>
      <c r="SWG94" s="316"/>
      <c r="SWH94" s="316"/>
      <c r="SWI94" s="316"/>
      <c r="SWJ94" s="316"/>
      <c r="SWK94" s="316"/>
      <c r="SWL94" s="139"/>
      <c r="SWM94" s="316"/>
      <c r="SWN94" s="316"/>
      <c r="SWO94" s="316"/>
      <c r="SWP94" s="316"/>
      <c r="SWQ94" s="316"/>
      <c r="SWR94" s="316"/>
      <c r="SWS94" s="316"/>
      <c r="SWT94" s="316"/>
      <c r="SWU94" s="316"/>
      <c r="SWV94" s="316"/>
      <c r="SWW94" s="139"/>
      <c r="SWX94" s="316"/>
      <c r="SWY94" s="316"/>
      <c r="SWZ94" s="316"/>
      <c r="SXA94" s="316"/>
      <c r="SXB94" s="316"/>
      <c r="SXC94" s="316"/>
      <c r="SXD94" s="316"/>
      <c r="SXE94" s="316"/>
      <c r="SXF94" s="316"/>
      <c r="SXG94" s="316"/>
      <c r="SXH94" s="139"/>
      <c r="SXI94" s="316"/>
      <c r="SXJ94" s="316"/>
      <c r="SXK94" s="316"/>
      <c r="SXL94" s="316"/>
      <c r="SXM94" s="316"/>
      <c r="SXN94" s="316"/>
      <c r="SXO94" s="316"/>
      <c r="SXP94" s="316"/>
      <c r="SXQ94" s="316"/>
      <c r="SXR94" s="316"/>
      <c r="SXS94" s="139"/>
      <c r="SXT94" s="316"/>
      <c r="SXU94" s="316"/>
      <c r="SXV94" s="316"/>
      <c r="SXW94" s="316"/>
      <c r="SXX94" s="316"/>
      <c r="SXY94" s="316"/>
      <c r="SXZ94" s="316"/>
      <c r="SYA94" s="316"/>
      <c r="SYB94" s="316"/>
      <c r="SYC94" s="316"/>
      <c r="SYD94" s="139"/>
      <c r="SYE94" s="316"/>
      <c r="SYF94" s="316"/>
      <c r="SYG94" s="316"/>
      <c r="SYH94" s="316"/>
      <c r="SYI94" s="316"/>
      <c r="SYJ94" s="316"/>
      <c r="SYK94" s="316"/>
      <c r="SYL94" s="316"/>
      <c r="SYM94" s="316"/>
      <c r="SYN94" s="316"/>
      <c r="SYO94" s="139"/>
      <c r="SYP94" s="316"/>
      <c r="SYQ94" s="316"/>
      <c r="SYR94" s="316"/>
      <c r="SYS94" s="316"/>
      <c r="SYT94" s="316"/>
      <c r="SYU94" s="316"/>
      <c r="SYV94" s="316"/>
      <c r="SYW94" s="316"/>
      <c r="SYX94" s="316"/>
      <c r="SYY94" s="316"/>
      <c r="SYZ94" s="139"/>
      <c r="SZA94" s="316"/>
      <c r="SZB94" s="316"/>
      <c r="SZC94" s="316"/>
      <c r="SZD94" s="316"/>
      <c r="SZE94" s="316"/>
      <c r="SZF94" s="316"/>
      <c r="SZG94" s="316"/>
      <c r="SZH94" s="316"/>
      <c r="SZI94" s="316"/>
      <c r="SZJ94" s="316"/>
      <c r="SZK94" s="139"/>
      <c r="SZL94" s="316"/>
      <c r="SZM94" s="316"/>
      <c r="SZN94" s="316"/>
      <c r="SZO94" s="316"/>
      <c r="SZP94" s="316"/>
      <c r="SZQ94" s="316"/>
      <c r="SZR94" s="316"/>
      <c r="SZS94" s="316"/>
      <c r="SZT94" s="316"/>
      <c r="SZU94" s="316"/>
      <c r="SZV94" s="139"/>
      <c r="SZW94" s="316"/>
      <c r="SZX94" s="316"/>
      <c r="SZY94" s="316"/>
      <c r="SZZ94" s="316"/>
      <c r="TAA94" s="316"/>
      <c r="TAB94" s="316"/>
      <c r="TAC94" s="316"/>
      <c r="TAD94" s="316"/>
      <c r="TAE94" s="316"/>
      <c r="TAF94" s="316"/>
      <c r="TAG94" s="139"/>
      <c r="TAH94" s="316"/>
      <c r="TAI94" s="316"/>
      <c r="TAJ94" s="316"/>
      <c r="TAK94" s="316"/>
      <c r="TAL94" s="316"/>
      <c r="TAM94" s="316"/>
      <c r="TAN94" s="316"/>
      <c r="TAO94" s="316"/>
      <c r="TAP94" s="316"/>
      <c r="TAQ94" s="316"/>
      <c r="TAR94" s="139"/>
      <c r="TAS94" s="316"/>
      <c r="TAT94" s="316"/>
      <c r="TAU94" s="316"/>
      <c r="TAV94" s="316"/>
      <c r="TAW94" s="316"/>
      <c r="TAX94" s="316"/>
      <c r="TAY94" s="316"/>
      <c r="TAZ94" s="316"/>
      <c r="TBA94" s="316"/>
      <c r="TBB94" s="316"/>
      <c r="TBC94" s="139"/>
      <c r="TBD94" s="316"/>
      <c r="TBE94" s="316"/>
      <c r="TBF94" s="316"/>
      <c r="TBG94" s="316"/>
      <c r="TBH94" s="316"/>
      <c r="TBI94" s="316"/>
      <c r="TBJ94" s="316"/>
      <c r="TBK94" s="316"/>
      <c r="TBL94" s="316"/>
      <c r="TBM94" s="316"/>
      <c r="TBN94" s="139"/>
      <c r="TBO94" s="316"/>
      <c r="TBP94" s="316"/>
      <c r="TBQ94" s="316"/>
      <c r="TBR94" s="316"/>
      <c r="TBS94" s="316"/>
      <c r="TBT94" s="316"/>
      <c r="TBU94" s="316"/>
      <c r="TBV94" s="316"/>
      <c r="TBW94" s="316"/>
      <c r="TBX94" s="316"/>
      <c r="TBY94" s="139"/>
      <c r="TBZ94" s="316"/>
      <c r="TCA94" s="316"/>
      <c r="TCB94" s="316"/>
      <c r="TCC94" s="316"/>
      <c r="TCD94" s="316"/>
      <c r="TCE94" s="316"/>
      <c r="TCF94" s="316"/>
      <c r="TCG94" s="316"/>
      <c r="TCH94" s="316"/>
      <c r="TCI94" s="316"/>
      <c r="TCJ94" s="139"/>
      <c r="TCK94" s="316"/>
      <c r="TCL94" s="316"/>
      <c r="TCM94" s="316"/>
      <c r="TCN94" s="316"/>
      <c r="TCO94" s="316"/>
      <c r="TCP94" s="316"/>
      <c r="TCQ94" s="316"/>
      <c r="TCR94" s="316"/>
      <c r="TCS94" s="316"/>
      <c r="TCT94" s="316"/>
      <c r="TCU94" s="139"/>
      <c r="TCV94" s="316"/>
      <c r="TCW94" s="316"/>
      <c r="TCX94" s="316"/>
      <c r="TCY94" s="316"/>
      <c r="TCZ94" s="316"/>
      <c r="TDA94" s="316"/>
      <c r="TDB94" s="316"/>
      <c r="TDC94" s="316"/>
      <c r="TDD94" s="316"/>
      <c r="TDE94" s="316"/>
      <c r="TDF94" s="139"/>
      <c r="TDG94" s="316"/>
      <c r="TDH94" s="316"/>
      <c r="TDI94" s="316"/>
      <c r="TDJ94" s="316"/>
      <c r="TDK94" s="316"/>
      <c r="TDL94" s="316"/>
      <c r="TDM94" s="316"/>
      <c r="TDN94" s="316"/>
      <c r="TDO94" s="316"/>
      <c r="TDP94" s="316"/>
      <c r="TDQ94" s="139"/>
      <c r="TDR94" s="316"/>
      <c r="TDS94" s="316"/>
      <c r="TDT94" s="316"/>
      <c r="TDU94" s="316"/>
      <c r="TDV94" s="316"/>
      <c r="TDW94" s="316"/>
      <c r="TDX94" s="316"/>
      <c r="TDY94" s="316"/>
      <c r="TDZ94" s="316"/>
      <c r="TEA94" s="316"/>
      <c r="TEB94" s="139"/>
      <c r="TEC94" s="316"/>
      <c r="TED94" s="316"/>
      <c r="TEE94" s="316"/>
      <c r="TEF94" s="316"/>
      <c r="TEG94" s="316"/>
      <c r="TEH94" s="316"/>
      <c r="TEI94" s="316"/>
      <c r="TEJ94" s="316"/>
      <c r="TEK94" s="316"/>
      <c r="TEL94" s="316"/>
      <c r="TEM94" s="139"/>
      <c r="TEN94" s="316"/>
      <c r="TEO94" s="316"/>
      <c r="TEP94" s="316"/>
      <c r="TEQ94" s="316"/>
      <c r="TER94" s="316"/>
      <c r="TES94" s="316"/>
      <c r="TET94" s="316"/>
      <c r="TEU94" s="316"/>
      <c r="TEV94" s="316"/>
      <c r="TEW94" s="316"/>
      <c r="TEX94" s="139"/>
      <c r="TEY94" s="316"/>
      <c r="TEZ94" s="316"/>
      <c r="TFA94" s="316"/>
      <c r="TFB94" s="316"/>
      <c r="TFC94" s="316"/>
      <c r="TFD94" s="316"/>
      <c r="TFE94" s="316"/>
      <c r="TFF94" s="316"/>
      <c r="TFG94" s="316"/>
      <c r="TFH94" s="316"/>
      <c r="TFI94" s="139"/>
      <c r="TFJ94" s="316"/>
      <c r="TFK94" s="316"/>
      <c r="TFL94" s="316"/>
      <c r="TFM94" s="316"/>
      <c r="TFN94" s="316"/>
      <c r="TFO94" s="316"/>
      <c r="TFP94" s="316"/>
      <c r="TFQ94" s="316"/>
      <c r="TFR94" s="316"/>
      <c r="TFS94" s="316"/>
      <c r="TFT94" s="139"/>
      <c r="TFU94" s="316"/>
      <c r="TFV94" s="316"/>
      <c r="TFW94" s="316"/>
      <c r="TFX94" s="316"/>
      <c r="TFY94" s="316"/>
      <c r="TFZ94" s="316"/>
      <c r="TGA94" s="316"/>
      <c r="TGB94" s="316"/>
      <c r="TGC94" s="316"/>
      <c r="TGD94" s="316"/>
      <c r="TGE94" s="139"/>
      <c r="TGF94" s="316"/>
      <c r="TGG94" s="316"/>
      <c r="TGH94" s="316"/>
      <c r="TGI94" s="316"/>
      <c r="TGJ94" s="316"/>
      <c r="TGK94" s="316"/>
      <c r="TGL94" s="316"/>
      <c r="TGM94" s="316"/>
      <c r="TGN94" s="316"/>
      <c r="TGO94" s="316"/>
      <c r="TGP94" s="139"/>
      <c r="TGQ94" s="316"/>
      <c r="TGR94" s="316"/>
      <c r="TGS94" s="316"/>
      <c r="TGT94" s="316"/>
      <c r="TGU94" s="316"/>
      <c r="TGV94" s="316"/>
      <c r="TGW94" s="316"/>
      <c r="TGX94" s="316"/>
      <c r="TGY94" s="316"/>
      <c r="TGZ94" s="316"/>
      <c r="THA94" s="139"/>
      <c r="THB94" s="316"/>
      <c r="THC94" s="316"/>
      <c r="THD94" s="316"/>
      <c r="THE94" s="316"/>
      <c r="THF94" s="316"/>
      <c r="THG94" s="316"/>
      <c r="THH94" s="316"/>
      <c r="THI94" s="316"/>
      <c r="THJ94" s="316"/>
      <c r="THK94" s="316"/>
      <c r="THL94" s="139"/>
      <c r="THM94" s="316"/>
      <c r="THN94" s="316"/>
      <c r="THO94" s="316"/>
      <c r="THP94" s="316"/>
      <c r="THQ94" s="316"/>
      <c r="THR94" s="316"/>
      <c r="THS94" s="316"/>
      <c r="THT94" s="316"/>
      <c r="THU94" s="316"/>
      <c r="THV94" s="316"/>
      <c r="THW94" s="139"/>
      <c r="THX94" s="316"/>
      <c r="THY94" s="316"/>
      <c r="THZ94" s="316"/>
      <c r="TIA94" s="316"/>
      <c r="TIB94" s="316"/>
      <c r="TIC94" s="316"/>
      <c r="TID94" s="316"/>
      <c r="TIE94" s="316"/>
      <c r="TIF94" s="316"/>
      <c r="TIG94" s="316"/>
      <c r="TIH94" s="139"/>
      <c r="TII94" s="316"/>
      <c r="TIJ94" s="316"/>
      <c r="TIK94" s="316"/>
      <c r="TIL94" s="316"/>
      <c r="TIM94" s="316"/>
      <c r="TIN94" s="316"/>
      <c r="TIO94" s="316"/>
      <c r="TIP94" s="316"/>
      <c r="TIQ94" s="316"/>
      <c r="TIR94" s="316"/>
      <c r="TIS94" s="139"/>
      <c r="TIT94" s="316"/>
      <c r="TIU94" s="316"/>
      <c r="TIV94" s="316"/>
      <c r="TIW94" s="316"/>
      <c r="TIX94" s="316"/>
      <c r="TIY94" s="316"/>
      <c r="TIZ94" s="316"/>
      <c r="TJA94" s="316"/>
      <c r="TJB94" s="316"/>
      <c r="TJC94" s="316"/>
      <c r="TJD94" s="139"/>
      <c r="TJE94" s="316"/>
      <c r="TJF94" s="316"/>
      <c r="TJG94" s="316"/>
      <c r="TJH94" s="316"/>
      <c r="TJI94" s="316"/>
      <c r="TJJ94" s="316"/>
      <c r="TJK94" s="316"/>
      <c r="TJL94" s="316"/>
      <c r="TJM94" s="316"/>
      <c r="TJN94" s="316"/>
      <c r="TJO94" s="139"/>
      <c r="TJP94" s="316"/>
      <c r="TJQ94" s="316"/>
      <c r="TJR94" s="316"/>
      <c r="TJS94" s="316"/>
      <c r="TJT94" s="316"/>
      <c r="TJU94" s="316"/>
      <c r="TJV94" s="316"/>
      <c r="TJW94" s="316"/>
      <c r="TJX94" s="316"/>
      <c r="TJY94" s="316"/>
      <c r="TJZ94" s="139"/>
      <c r="TKA94" s="316"/>
      <c r="TKB94" s="316"/>
      <c r="TKC94" s="316"/>
      <c r="TKD94" s="316"/>
      <c r="TKE94" s="316"/>
      <c r="TKF94" s="316"/>
      <c r="TKG94" s="316"/>
      <c r="TKH94" s="316"/>
      <c r="TKI94" s="316"/>
      <c r="TKJ94" s="316"/>
      <c r="TKK94" s="139"/>
      <c r="TKL94" s="316"/>
      <c r="TKM94" s="316"/>
      <c r="TKN94" s="316"/>
      <c r="TKO94" s="316"/>
      <c r="TKP94" s="316"/>
      <c r="TKQ94" s="316"/>
      <c r="TKR94" s="316"/>
      <c r="TKS94" s="316"/>
      <c r="TKT94" s="316"/>
      <c r="TKU94" s="316"/>
      <c r="TKV94" s="139"/>
      <c r="TKW94" s="316"/>
      <c r="TKX94" s="316"/>
      <c r="TKY94" s="316"/>
      <c r="TKZ94" s="316"/>
      <c r="TLA94" s="316"/>
      <c r="TLB94" s="316"/>
      <c r="TLC94" s="316"/>
      <c r="TLD94" s="316"/>
      <c r="TLE94" s="316"/>
      <c r="TLF94" s="316"/>
      <c r="TLG94" s="139"/>
      <c r="TLH94" s="316"/>
      <c r="TLI94" s="316"/>
      <c r="TLJ94" s="316"/>
      <c r="TLK94" s="316"/>
      <c r="TLL94" s="316"/>
      <c r="TLM94" s="316"/>
      <c r="TLN94" s="316"/>
      <c r="TLO94" s="316"/>
      <c r="TLP94" s="316"/>
      <c r="TLQ94" s="316"/>
      <c r="TLR94" s="139"/>
      <c r="TLS94" s="316"/>
      <c r="TLT94" s="316"/>
      <c r="TLU94" s="316"/>
      <c r="TLV94" s="316"/>
      <c r="TLW94" s="316"/>
      <c r="TLX94" s="316"/>
      <c r="TLY94" s="316"/>
      <c r="TLZ94" s="316"/>
      <c r="TMA94" s="316"/>
      <c r="TMB94" s="316"/>
      <c r="TMC94" s="139"/>
      <c r="TMD94" s="316"/>
      <c r="TME94" s="316"/>
      <c r="TMF94" s="316"/>
      <c r="TMG94" s="316"/>
      <c r="TMH94" s="316"/>
      <c r="TMI94" s="316"/>
      <c r="TMJ94" s="316"/>
      <c r="TMK94" s="316"/>
      <c r="TML94" s="316"/>
      <c r="TMM94" s="316"/>
      <c r="TMN94" s="139"/>
      <c r="TMO94" s="316"/>
      <c r="TMP94" s="316"/>
      <c r="TMQ94" s="316"/>
      <c r="TMR94" s="316"/>
      <c r="TMS94" s="316"/>
      <c r="TMT94" s="316"/>
      <c r="TMU94" s="316"/>
      <c r="TMV94" s="316"/>
      <c r="TMW94" s="316"/>
      <c r="TMX94" s="316"/>
      <c r="TMY94" s="139"/>
      <c r="TMZ94" s="316"/>
      <c r="TNA94" s="316"/>
      <c r="TNB94" s="316"/>
      <c r="TNC94" s="316"/>
      <c r="TND94" s="316"/>
      <c r="TNE94" s="316"/>
      <c r="TNF94" s="316"/>
      <c r="TNG94" s="316"/>
      <c r="TNH94" s="316"/>
      <c r="TNI94" s="316"/>
      <c r="TNJ94" s="139"/>
      <c r="TNK94" s="316"/>
      <c r="TNL94" s="316"/>
      <c r="TNM94" s="316"/>
      <c r="TNN94" s="316"/>
      <c r="TNO94" s="316"/>
      <c r="TNP94" s="316"/>
      <c r="TNQ94" s="316"/>
      <c r="TNR94" s="316"/>
      <c r="TNS94" s="316"/>
      <c r="TNT94" s="316"/>
      <c r="TNU94" s="139"/>
      <c r="TNV94" s="316"/>
      <c r="TNW94" s="316"/>
      <c r="TNX94" s="316"/>
      <c r="TNY94" s="316"/>
      <c r="TNZ94" s="316"/>
      <c r="TOA94" s="316"/>
      <c r="TOB94" s="316"/>
      <c r="TOC94" s="316"/>
      <c r="TOD94" s="316"/>
      <c r="TOE94" s="316"/>
      <c r="TOF94" s="139"/>
      <c r="TOG94" s="316"/>
      <c r="TOH94" s="316"/>
      <c r="TOI94" s="316"/>
      <c r="TOJ94" s="316"/>
      <c r="TOK94" s="316"/>
      <c r="TOL94" s="316"/>
      <c r="TOM94" s="316"/>
      <c r="TON94" s="316"/>
      <c r="TOO94" s="316"/>
      <c r="TOP94" s="316"/>
      <c r="TOQ94" s="139"/>
      <c r="TOR94" s="316"/>
      <c r="TOS94" s="316"/>
      <c r="TOT94" s="316"/>
      <c r="TOU94" s="316"/>
      <c r="TOV94" s="316"/>
      <c r="TOW94" s="316"/>
      <c r="TOX94" s="316"/>
      <c r="TOY94" s="316"/>
      <c r="TOZ94" s="316"/>
      <c r="TPA94" s="316"/>
      <c r="TPB94" s="139"/>
      <c r="TPC94" s="316"/>
      <c r="TPD94" s="316"/>
      <c r="TPE94" s="316"/>
      <c r="TPF94" s="316"/>
      <c r="TPG94" s="316"/>
      <c r="TPH94" s="316"/>
      <c r="TPI94" s="316"/>
      <c r="TPJ94" s="316"/>
      <c r="TPK94" s="316"/>
      <c r="TPL94" s="316"/>
      <c r="TPM94" s="139"/>
      <c r="TPN94" s="316"/>
      <c r="TPO94" s="316"/>
      <c r="TPP94" s="316"/>
      <c r="TPQ94" s="316"/>
      <c r="TPR94" s="316"/>
      <c r="TPS94" s="316"/>
      <c r="TPT94" s="316"/>
      <c r="TPU94" s="316"/>
      <c r="TPV94" s="316"/>
      <c r="TPW94" s="316"/>
      <c r="TPX94" s="139"/>
      <c r="TPY94" s="316"/>
      <c r="TPZ94" s="316"/>
      <c r="TQA94" s="316"/>
      <c r="TQB94" s="316"/>
      <c r="TQC94" s="316"/>
      <c r="TQD94" s="316"/>
      <c r="TQE94" s="316"/>
      <c r="TQF94" s="316"/>
      <c r="TQG94" s="316"/>
      <c r="TQH94" s="316"/>
      <c r="TQI94" s="139"/>
      <c r="TQJ94" s="316"/>
      <c r="TQK94" s="316"/>
      <c r="TQL94" s="316"/>
      <c r="TQM94" s="316"/>
      <c r="TQN94" s="316"/>
      <c r="TQO94" s="316"/>
      <c r="TQP94" s="316"/>
      <c r="TQQ94" s="316"/>
      <c r="TQR94" s="316"/>
      <c r="TQS94" s="316"/>
      <c r="TQT94" s="139"/>
      <c r="TQU94" s="316"/>
      <c r="TQV94" s="316"/>
      <c r="TQW94" s="316"/>
      <c r="TQX94" s="316"/>
      <c r="TQY94" s="316"/>
      <c r="TQZ94" s="316"/>
      <c r="TRA94" s="316"/>
      <c r="TRB94" s="316"/>
      <c r="TRC94" s="316"/>
      <c r="TRD94" s="316"/>
      <c r="TRE94" s="139"/>
      <c r="TRF94" s="316"/>
      <c r="TRG94" s="316"/>
      <c r="TRH94" s="316"/>
      <c r="TRI94" s="316"/>
      <c r="TRJ94" s="316"/>
      <c r="TRK94" s="316"/>
      <c r="TRL94" s="316"/>
      <c r="TRM94" s="316"/>
      <c r="TRN94" s="316"/>
      <c r="TRO94" s="316"/>
      <c r="TRP94" s="139"/>
      <c r="TRQ94" s="316"/>
      <c r="TRR94" s="316"/>
      <c r="TRS94" s="316"/>
      <c r="TRT94" s="316"/>
      <c r="TRU94" s="316"/>
      <c r="TRV94" s="316"/>
      <c r="TRW94" s="316"/>
      <c r="TRX94" s="316"/>
      <c r="TRY94" s="316"/>
      <c r="TRZ94" s="316"/>
      <c r="TSA94" s="139"/>
      <c r="TSB94" s="316"/>
      <c r="TSC94" s="316"/>
      <c r="TSD94" s="316"/>
      <c r="TSE94" s="316"/>
      <c r="TSF94" s="316"/>
      <c r="TSG94" s="316"/>
      <c r="TSH94" s="316"/>
      <c r="TSI94" s="316"/>
      <c r="TSJ94" s="316"/>
      <c r="TSK94" s="316"/>
      <c r="TSL94" s="139"/>
      <c r="TSM94" s="316"/>
      <c r="TSN94" s="316"/>
      <c r="TSO94" s="316"/>
      <c r="TSP94" s="316"/>
      <c r="TSQ94" s="316"/>
      <c r="TSR94" s="316"/>
      <c r="TSS94" s="316"/>
      <c r="TST94" s="316"/>
      <c r="TSU94" s="316"/>
      <c r="TSV94" s="316"/>
      <c r="TSW94" s="139"/>
      <c r="TSX94" s="316"/>
      <c r="TSY94" s="316"/>
      <c r="TSZ94" s="316"/>
      <c r="TTA94" s="316"/>
      <c r="TTB94" s="316"/>
      <c r="TTC94" s="316"/>
      <c r="TTD94" s="316"/>
      <c r="TTE94" s="316"/>
      <c r="TTF94" s="316"/>
      <c r="TTG94" s="316"/>
      <c r="TTH94" s="139"/>
      <c r="TTI94" s="316"/>
      <c r="TTJ94" s="316"/>
      <c r="TTK94" s="316"/>
      <c r="TTL94" s="316"/>
      <c r="TTM94" s="316"/>
      <c r="TTN94" s="316"/>
      <c r="TTO94" s="316"/>
      <c r="TTP94" s="316"/>
      <c r="TTQ94" s="316"/>
      <c r="TTR94" s="316"/>
      <c r="TTS94" s="139"/>
      <c r="TTT94" s="316"/>
      <c r="TTU94" s="316"/>
      <c r="TTV94" s="316"/>
      <c r="TTW94" s="316"/>
      <c r="TTX94" s="316"/>
      <c r="TTY94" s="316"/>
      <c r="TTZ94" s="316"/>
      <c r="TUA94" s="316"/>
      <c r="TUB94" s="316"/>
      <c r="TUC94" s="316"/>
      <c r="TUD94" s="139"/>
      <c r="TUE94" s="316"/>
      <c r="TUF94" s="316"/>
      <c r="TUG94" s="316"/>
      <c r="TUH94" s="316"/>
      <c r="TUI94" s="316"/>
      <c r="TUJ94" s="316"/>
      <c r="TUK94" s="316"/>
      <c r="TUL94" s="316"/>
      <c r="TUM94" s="316"/>
      <c r="TUN94" s="316"/>
      <c r="TUO94" s="139"/>
      <c r="TUP94" s="316"/>
      <c r="TUQ94" s="316"/>
      <c r="TUR94" s="316"/>
      <c r="TUS94" s="316"/>
      <c r="TUT94" s="316"/>
      <c r="TUU94" s="316"/>
      <c r="TUV94" s="316"/>
      <c r="TUW94" s="316"/>
      <c r="TUX94" s="316"/>
      <c r="TUY94" s="316"/>
      <c r="TUZ94" s="139"/>
      <c r="TVA94" s="316"/>
      <c r="TVB94" s="316"/>
      <c r="TVC94" s="316"/>
      <c r="TVD94" s="316"/>
      <c r="TVE94" s="316"/>
      <c r="TVF94" s="316"/>
      <c r="TVG94" s="316"/>
      <c r="TVH94" s="316"/>
      <c r="TVI94" s="316"/>
      <c r="TVJ94" s="316"/>
      <c r="TVK94" s="139"/>
      <c r="TVL94" s="316"/>
      <c r="TVM94" s="316"/>
      <c r="TVN94" s="316"/>
      <c r="TVO94" s="316"/>
      <c r="TVP94" s="316"/>
      <c r="TVQ94" s="316"/>
      <c r="TVR94" s="316"/>
      <c r="TVS94" s="316"/>
      <c r="TVT94" s="316"/>
      <c r="TVU94" s="316"/>
      <c r="TVV94" s="139"/>
      <c r="TVW94" s="316"/>
      <c r="TVX94" s="316"/>
      <c r="TVY94" s="316"/>
      <c r="TVZ94" s="316"/>
      <c r="TWA94" s="316"/>
      <c r="TWB94" s="316"/>
      <c r="TWC94" s="316"/>
      <c r="TWD94" s="316"/>
      <c r="TWE94" s="316"/>
      <c r="TWF94" s="316"/>
      <c r="TWG94" s="139"/>
      <c r="TWH94" s="316"/>
      <c r="TWI94" s="316"/>
      <c r="TWJ94" s="316"/>
      <c r="TWK94" s="316"/>
      <c r="TWL94" s="316"/>
      <c r="TWM94" s="316"/>
      <c r="TWN94" s="316"/>
      <c r="TWO94" s="316"/>
      <c r="TWP94" s="316"/>
      <c r="TWQ94" s="316"/>
      <c r="TWR94" s="139"/>
      <c r="TWS94" s="316"/>
      <c r="TWT94" s="316"/>
      <c r="TWU94" s="316"/>
      <c r="TWV94" s="316"/>
      <c r="TWW94" s="316"/>
      <c r="TWX94" s="316"/>
      <c r="TWY94" s="316"/>
      <c r="TWZ94" s="316"/>
      <c r="TXA94" s="316"/>
      <c r="TXB94" s="316"/>
      <c r="TXC94" s="139"/>
      <c r="TXD94" s="316"/>
      <c r="TXE94" s="316"/>
      <c r="TXF94" s="316"/>
      <c r="TXG94" s="316"/>
      <c r="TXH94" s="316"/>
      <c r="TXI94" s="316"/>
      <c r="TXJ94" s="316"/>
      <c r="TXK94" s="316"/>
      <c r="TXL94" s="316"/>
      <c r="TXM94" s="316"/>
      <c r="TXN94" s="139"/>
      <c r="TXO94" s="316"/>
      <c r="TXP94" s="316"/>
      <c r="TXQ94" s="316"/>
      <c r="TXR94" s="316"/>
      <c r="TXS94" s="316"/>
      <c r="TXT94" s="316"/>
      <c r="TXU94" s="316"/>
      <c r="TXV94" s="316"/>
      <c r="TXW94" s="316"/>
      <c r="TXX94" s="316"/>
      <c r="TXY94" s="139"/>
      <c r="TXZ94" s="316"/>
      <c r="TYA94" s="316"/>
      <c r="TYB94" s="316"/>
      <c r="TYC94" s="316"/>
      <c r="TYD94" s="316"/>
      <c r="TYE94" s="316"/>
      <c r="TYF94" s="316"/>
      <c r="TYG94" s="316"/>
      <c r="TYH94" s="316"/>
      <c r="TYI94" s="316"/>
      <c r="TYJ94" s="139"/>
      <c r="TYK94" s="316"/>
      <c r="TYL94" s="316"/>
      <c r="TYM94" s="316"/>
      <c r="TYN94" s="316"/>
      <c r="TYO94" s="316"/>
      <c r="TYP94" s="316"/>
      <c r="TYQ94" s="316"/>
      <c r="TYR94" s="316"/>
      <c r="TYS94" s="316"/>
      <c r="TYT94" s="316"/>
      <c r="TYU94" s="139"/>
      <c r="TYV94" s="316"/>
      <c r="TYW94" s="316"/>
      <c r="TYX94" s="316"/>
      <c r="TYY94" s="316"/>
      <c r="TYZ94" s="316"/>
      <c r="TZA94" s="316"/>
      <c r="TZB94" s="316"/>
      <c r="TZC94" s="316"/>
      <c r="TZD94" s="316"/>
      <c r="TZE94" s="316"/>
      <c r="TZF94" s="139"/>
      <c r="TZG94" s="316"/>
      <c r="TZH94" s="316"/>
      <c r="TZI94" s="316"/>
      <c r="TZJ94" s="316"/>
      <c r="TZK94" s="316"/>
      <c r="TZL94" s="316"/>
      <c r="TZM94" s="316"/>
      <c r="TZN94" s="316"/>
      <c r="TZO94" s="316"/>
      <c r="TZP94" s="316"/>
      <c r="TZQ94" s="139"/>
      <c r="TZR94" s="316"/>
      <c r="TZS94" s="316"/>
      <c r="TZT94" s="316"/>
      <c r="TZU94" s="316"/>
      <c r="TZV94" s="316"/>
      <c r="TZW94" s="316"/>
      <c r="TZX94" s="316"/>
      <c r="TZY94" s="316"/>
      <c r="TZZ94" s="316"/>
      <c r="UAA94" s="316"/>
      <c r="UAB94" s="139"/>
      <c r="UAC94" s="316"/>
      <c r="UAD94" s="316"/>
      <c r="UAE94" s="316"/>
      <c r="UAF94" s="316"/>
      <c r="UAG94" s="316"/>
      <c r="UAH94" s="316"/>
      <c r="UAI94" s="316"/>
      <c r="UAJ94" s="316"/>
      <c r="UAK94" s="316"/>
      <c r="UAL94" s="316"/>
      <c r="UAM94" s="139"/>
      <c r="UAN94" s="316"/>
      <c r="UAO94" s="316"/>
      <c r="UAP94" s="316"/>
      <c r="UAQ94" s="316"/>
      <c r="UAR94" s="316"/>
      <c r="UAS94" s="316"/>
      <c r="UAT94" s="316"/>
      <c r="UAU94" s="316"/>
      <c r="UAV94" s="316"/>
      <c r="UAW94" s="316"/>
      <c r="UAX94" s="139"/>
      <c r="UAY94" s="316"/>
      <c r="UAZ94" s="316"/>
      <c r="UBA94" s="316"/>
      <c r="UBB94" s="316"/>
      <c r="UBC94" s="316"/>
      <c r="UBD94" s="316"/>
      <c r="UBE94" s="316"/>
      <c r="UBF94" s="316"/>
      <c r="UBG94" s="316"/>
      <c r="UBH94" s="316"/>
      <c r="UBI94" s="139"/>
      <c r="UBJ94" s="316"/>
      <c r="UBK94" s="316"/>
      <c r="UBL94" s="316"/>
      <c r="UBM94" s="316"/>
      <c r="UBN94" s="316"/>
      <c r="UBO94" s="316"/>
      <c r="UBP94" s="316"/>
      <c r="UBQ94" s="316"/>
      <c r="UBR94" s="316"/>
      <c r="UBS94" s="316"/>
      <c r="UBT94" s="139"/>
      <c r="UBU94" s="316"/>
      <c r="UBV94" s="316"/>
      <c r="UBW94" s="316"/>
      <c r="UBX94" s="316"/>
      <c r="UBY94" s="316"/>
      <c r="UBZ94" s="316"/>
      <c r="UCA94" s="316"/>
      <c r="UCB94" s="316"/>
      <c r="UCC94" s="316"/>
      <c r="UCD94" s="316"/>
      <c r="UCE94" s="139"/>
      <c r="UCF94" s="316"/>
      <c r="UCG94" s="316"/>
      <c r="UCH94" s="316"/>
      <c r="UCI94" s="316"/>
      <c r="UCJ94" s="316"/>
      <c r="UCK94" s="316"/>
      <c r="UCL94" s="316"/>
      <c r="UCM94" s="316"/>
      <c r="UCN94" s="316"/>
      <c r="UCO94" s="316"/>
      <c r="UCP94" s="139"/>
      <c r="UCQ94" s="316"/>
      <c r="UCR94" s="316"/>
      <c r="UCS94" s="316"/>
      <c r="UCT94" s="316"/>
      <c r="UCU94" s="316"/>
      <c r="UCV94" s="316"/>
      <c r="UCW94" s="316"/>
      <c r="UCX94" s="316"/>
      <c r="UCY94" s="316"/>
      <c r="UCZ94" s="316"/>
      <c r="UDA94" s="139"/>
      <c r="UDB94" s="316"/>
      <c r="UDC94" s="316"/>
      <c r="UDD94" s="316"/>
      <c r="UDE94" s="316"/>
      <c r="UDF94" s="316"/>
      <c r="UDG94" s="316"/>
      <c r="UDH94" s="316"/>
      <c r="UDI94" s="316"/>
      <c r="UDJ94" s="316"/>
      <c r="UDK94" s="316"/>
      <c r="UDL94" s="139"/>
      <c r="UDM94" s="316"/>
      <c r="UDN94" s="316"/>
      <c r="UDO94" s="316"/>
      <c r="UDP94" s="316"/>
      <c r="UDQ94" s="316"/>
      <c r="UDR94" s="316"/>
      <c r="UDS94" s="316"/>
      <c r="UDT94" s="316"/>
      <c r="UDU94" s="316"/>
      <c r="UDV94" s="316"/>
      <c r="UDW94" s="139"/>
      <c r="UDX94" s="316"/>
      <c r="UDY94" s="316"/>
      <c r="UDZ94" s="316"/>
      <c r="UEA94" s="316"/>
      <c r="UEB94" s="316"/>
      <c r="UEC94" s="316"/>
      <c r="UED94" s="316"/>
      <c r="UEE94" s="316"/>
      <c r="UEF94" s="316"/>
      <c r="UEG94" s="316"/>
      <c r="UEH94" s="139"/>
      <c r="UEI94" s="316"/>
      <c r="UEJ94" s="316"/>
      <c r="UEK94" s="316"/>
      <c r="UEL94" s="316"/>
      <c r="UEM94" s="316"/>
      <c r="UEN94" s="316"/>
      <c r="UEO94" s="316"/>
      <c r="UEP94" s="316"/>
      <c r="UEQ94" s="316"/>
      <c r="UER94" s="316"/>
      <c r="UES94" s="139"/>
      <c r="UET94" s="316"/>
      <c r="UEU94" s="316"/>
      <c r="UEV94" s="316"/>
      <c r="UEW94" s="316"/>
      <c r="UEX94" s="316"/>
      <c r="UEY94" s="316"/>
      <c r="UEZ94" s="316"/>
      <c r="UFA94" s="316"/>
      <c r="UFB94" s="316"/>
      <c r="UFC94" s="316"/>
      <c r="UFD94" s="139"/>
      <c r="UFE94" s="316"/>
      <c r="UFF94" s="316"/>
      <c r="UFG94" s="316"/>
      <c r="UFH94" s="316"/>
      <c r="UFI94" s="316"/>
      <c r="UFJ94" s="316"/>
      <c r="UFK94" s="316"/>
      <c r="UFL94" s="316"/>
      <c r="UFM94" s="316"/>
      <c r="UFN94" s="316"/>
      <c r="UFO94" s="139"/>
      <c r="UFP94" s="316"/>
      <c r="UFQ94" s="316"/>
      <c r="UFR94" s="316"/>
      <c r="UFS94" s="316"/>
      <c r="UFT94" s="316"/>
      <c r="UFU94" s="316"/>
      <c r="UFV94" s="316"/>
      <c r="UFW94" s="316"/>
      <c r="UFX94" s="316"/>
      <c r="UFY94" s="316"/>
      <c r="UFZ94" s="139"/>
      <c r="UGA94" s="316"/>
      <c r="UGB94" s="316"/>
      <c r="UGC94" s="316"/>
      <c r="UGD94" s="316"/>
      <c r="UGE94" s="316"/>
      <c r="UGF94" s="316"/>
      <c r="UGG94" s="316"/>
      <c r="UGH94" s="316"/>
      <c r="UGI94" s="316"/>
      <c r="UGJ94" s="316"/>
      <c r="UGK94" s="139"/>
      <c r="UGL94" s="316"/>
      <c r="UGM94" s="316"/>
      <c r="UGN94" s="316"/>
      <c r="UGO94" s="316"/>
      <c r="UGP94" s="316"/>
      <c r="UGQ94" s="316"/>
      <c r="UGR94" s="316"/>
      <c r="UGS94" s="316"/>
      <c r="UGT94" s="316"/>
      <c r="UGU94" s="316"/>
      <c r="UGV94" s="139"/>
      <c r="UGW94" s="316"/>
      <c r="UGX94" s="316"/>
      <c r="UGY94" s="316"/>
      <c r="UGZ94" s="316"/>
      <c r="UHA94" s="316"/>
      <c r="UHB94" s="316"/>
      <c r="UHC94" s="316"/>
      <c r="UHD94" s="316"/>
      <c r="UHE94" s="316"/>
      <c r="UHF94" s="316"/>
      <c r="UHG94" s="139"/>
      <c r="UHH94" s="316"/>
      <c r="UHI94" s="316"/>
      <c r="UHJ94" s="316"/>
      <c r="UHK94" s="316"/>
      <c r="UHL94" s="316"/>
      <c r="UHM94" s="316"/>
      <c r="UHN94" s="316"/>
      <c r="UHO94" s="316"/>
      <c r="UHP94" s="316"/>
      <c r="UHQ94" s="316"/>
      <c r="UHR94" s="139"/>
      <c r="UHS94" s="316"/>
      <c r="UHT94" s="316"/>
      <c r="UHU94" s="316"/>
      <c r="UHV94" s="316"/>
      <c r="UHW94" s="316"/>
      <c r="UHX94" s="316"/>
      <c r="UHY94" s="316"/>
      <c r="UHZ94" s="316"/>
      <c r="UIA94" s="316"/>
      <c r="UIB94" s="316"/>
      <c r="UIC94" s="139"/>
      <c r="UID94" s="316"/>
      <c r="UIE94" s="316"/>
      <c r="UIF94" s="316"/>
      <c r="UIG94" s="316"/>
      <c r="UIH94" s="316"/>
      <c r="UII94" s="316"/>
      <c r="UIJ94" s="316"/>
      <c r="UIK94" s="316"/>
      <c r="UIL94" s="316"/>
      <c r="UIM94" s="316"/>
      <c r="UIN94" s="139"/>
      <c r="UIO94" s="316"/>
      <c r="UIP94" s="316"/>
      <c r="UIQ94" s="316"/>
      <c r="UIR94" s="316"/>
      <c r="UIS94" s="316"/>
      <c r="UIT94" s="316"/>
      <c r="UIU94" s="316"/>
      <c r="UIV94" s="316"/>
      <c r="UIW94" s="316"/>
      <c r="UIX94" s="316"/>
      <c r="UIY94" s="139"/>
      <c r="UIZ94" s="316"/>
      <c r="UJA94" s="316"/>
      <c r="UJB94" s="316"/>
      <c r="UJC94" s="316"/>
      <c r="UJD94" s="316"/>
      <c r="UJE94" s="316"/>
      <c r="UJF94" s="316"/>
      <c r="UJG94" s="316"/>
      <c r="UJH94" s="316"/>
      <c r="UJI94" s="316"/>
      <c r="UJJ94" s="139"/>
      <c r="UJK94" s="316"/>
      <c r="UJL94" s="316"/>
      <c r="UJM94" s="316"/>
      <c r="UJN94" s="316"/>
      <c r="UJO94" s="316"/>
      <c r="UJP94" s="316"/>
      <c r="UJQ94" s="316"/>
      <c r="UJR94" s="316"/>
      <c r="UJS94" s="316"/>
      <c r="UJT94" s="316"/>
      <c r="UJU94" s="139"/>
      <c r="UJV94" s="316"/>
      <c r="UJW94" s="316"/>
      <c r="UJX94" s="316"/>
      <c r="UJY94" s="316"/>
      <c r="UJZ94" s="316"/>
      <c r="UKA94" s="316"/>
      <c r="UKB94" s="316"/>
      <c r="UKC94" s="316"/>
      <c r="UKD94" s="316"/>
      <c r="UKE94" s="316"/>
      <c r="UKF94" s="139"/>
      <c r="UKG94" s="316"/>
      <c r="UKH94" s="316"/>
      <c r="UKI94" s="316"/>
      <c r="UKJ94" s="316"/>
      <c r="UKK94" s="316"/>
      <c r="UKL94" s="316"/>
      <c r="UKM94" s="316"/>
      <c r="UKN94" s="316"/>
      <c r="UKO94" s="316"/>
      <c r="UKP94" s="316"/>
      <c r="UKQ94" s="139"/>
      <c r="UKR94" s="316"/>
      <c r="UKS94" s="316"/>
      <c r="UKT94" s="316"/>
      <c r="UKU94" s="316"/>
      <c r="UKV94" s="316"/>
      <c r="UKW94" s="316"/>
      <c r="UKX94" s="316"/>
      <c r="UKY94" s="316"/>
      <c r="UKZ94" s="316"/>
      <c r="ULA94" s="316"/>
      <c r="ULB94" s="139"/>
      <c r="ULC94" s="316"/>
      <c r="ULD94" s="316"/>
      <c r="ULE94" s="316"/>
      <c r="ULF94" s="316"/>
      <c r="ULG94" s="316"/>
      <c r="ULH94" s="316"/>
      <c r="ULI94" s="316"/>
      <c r="ULJ94" s="316"/>
      <c r="ULK94" s="316"/>
      <c r="ULL94" s="316"/>
      <c r="ULM94" s="139"/>
      <c r="ULN94" s="316"/>
      <c r="ULO94" s="316"/>
      <c r="ULP94" s="316"/>
      <c r="ULQ94" s="316"/>
      <c r="ULR94" s="316"/>
      <c r="ULS94" s="316"/>
      <c r="ULT94" s="316"/>
      <c r="ULU94" s="316"/>
      <c r="ULV94" s="316"/>
      <c r="ULW94" s="316"/>
      <c r="ULX94" s="139"/>
      <c r="ULY94" s="316"/>
      <c r="ULZ94" s="316"/>
      <c r="UMA94" s="316"/>
      <c r="UMB94" s="316"/>
      <c r="UMC94" s="316"/>
      <c r="UMD94" s="316"/>
      <c r="UME94" s="316"/>
      <c r="UMF94" s="316"/>
      <c r="UMG94" s="316"/>
      <c r="UMH94" s="316"/>
      <c r="UMI94" s="139"/>
      <c r="UMJ94" s="316"/>
      <c r="UMK94" s="316"/>
      <c r="UML94" s="316"/>
      <c r="UMM94" s="316"/>
      <c r="UMN94" s="316"/>
      <c r="UMO94" s="316"/>
      <c r="UMP94" s="316"/>
      <c r="UMQ94" s="316"/>
      <c r="UMR94" s="316"/>
      <c r="UMS94" s="316"/>
      <c r="UMT94" s="139"/>
      <c r="UMU94" s="316"/>
      <c r="UMV94" s="316"/>
      <c r="UMW94" s="316"/>
      <c r="UMX94" s="316"/>
      <c r="UMY94" s="316"/>
      <c r="UMZ94" s="316"/>
      <c r="UNA94" s="316"/>
      <c r="UNB94" s="316"/>
      <c r="UNC94" s="316"/>
      <c r="UND94" s="316"/>
      <c r="UNE94" s="139"/>
      <c r="UNF94" s="316"/>
      <c r="UNG94" s="316"/>
      <c r="UNH94" s="316"/>
      <c r="UNI94" s="316"/>
      <c r="UNJ94" s="316"/>
      <c r="UNK94" s="316"/>
      <c r="UNL94" s="316"/>
      <c r="UNM94" s="316"/>
      <c r="UNN94" s="316"/>
      <c r="UNO94" s="316"/>
      <c r="UNP94" s="139"/>
      <c r="UNQ94" s="316"/>
      <c r="UNR94" s="316"/>
      <c r="UNS94" s="316"/>
      <c r="UNT94" s="316"/>
      <c r="UNU94" s="316"/>
      <c r="UNV94" s="316"/>
      <c r="UNW94" s="316"/>
      <c r="UNX94" s="316"/>
      <c r="UNY94" s="316"/>
      <c r="UNZ94" s="316"/>
      <c r="UOA94" s="139"/>
      <c r="UOB94" s="316"/>
      <c r="UOC94" s="316"/>
      <c r="UOD94" s="316"/>
      <c r="UOE94" s="316"/>
      <c r="UOF94" s="316"/>
      <c r="UOG94" s="316"/>
      <c r="UOH94" s="316"/>
      <c r="UOI94" s="316"/>
      <c r="UOJ94" s="316"/>
      <c r="UOK94" s="316"/>
      <c r="UOL94" s="139"/>
      <c r="UOM94" s="316"/>
      <c r="UON94" s="316"/>
      <c r="UOO94" s="316"/>
      <c r="UOP94" s="316"/>
      <c r="UOQ94" s="316"/>
      <c r="UOR94" s="316"/>
      <c r="UOS94" s="316"/>
      <c r="UOT94" s="316"/>
      <c r="UOU94" s="316"/>
      <c r="UOV94" s="316"/>
      <c r="UOW94" s="139"/>
      <c r="UOX94" s="316"/>
      <c r="UOY94" s="316"/>
      <c r="UOZ94" s="316"/>
      <c r="UPA94" s="316"/>
      <c r="UPB94" s="316"/>
      <c r="UPC94" s="316"/>
      <c r="UPD94" s="316"/>
      <c r="UPE94" s="316"/>
      <c r="UPF94" s="316"/>
      <c r="UPG94" s="316"/>
      <c r="UPH94" s="139"/>
      <c r="UPI94" s="316"/>
      <c r="UPJ94" s="316"/>
      <c r="UPK94" s="316"/>
      <c r="UPL94" s="316"/>
      <c r="UPM94" s="316"/>
      <c r="UPN94" s="316"/>
      <c r="UPO94" s="316"/>
      <c r="UPP94" s="316"/>
      <c r="UPQ94" s="316"/>
      <c r="UPR94" s="316"/>
      <c r="UPS94" s="139"/>
      <c r="UPT94" s="316"/>
      <c r="UPU94" s="316"/>
      <c r="UPV94" s="316"/>
      <c r="UPW94" s="316"/>
      <c r="UPX94" s="316"/>
      <c r="UPY94" s="316"/>
      <c r="UPZ94" s="316"/>
      <c r="UQA94" s="316"/>
      <c r="UQB94" s="316"/>
      <c r="UQC94" s="316"/>
      <c r="UQD94" s="139"/>
      <c r="UQE94" s="316"/>
      <c r="UQF94" s="316"/>
      <c r="UQG94" s="316"/>
      <c r="UQH94" s="316"/>
      <c r="UQI94" s="316"/>
      <c r="UQJ94" s="316"/>
      <c r="UQK94" s="316"/>
      <c r="UQL94" s="316"/>
      <c r="UQM94" s="316"/>
      <c r="UQN94" s="316"/>
      <c r="UQO94" s="139"/>
      <c r="UQP94" s="316"/>
      <c r="UQQ94" s="316"/>
      <c r="UQR94" s="316"/>
      <c r="UQS94" s="316"/>
      <c r="UQT94" s="316"/>
      <c r="UQU94" s="316"/>
      <c r="UQV94" s="316"/>
      <c r="UQW94" s="316"/>
      <c r="UQX94" s="316"/>
      <c r="UQY94" s="316"/>
      <c r="UQZ94" s="139"/>
      <c r="URA94" s="316"/>
      <c r="URB94" s="316"/>
      <c r="URC94" s="316"/>
      <c r="URD94" s="316"/>
      <c r="URE94" s="316"/>
      <c r="URF94" s="316"/>
      <c r="URG94" s="316"/>
      <c r="URH94" s="316"/>
      <c r="URI94" s="316"/>
      <c r="URJ94" s="316"/>
      <c r="URK94" s="139"/>
      <c r="URL94" s="316"/>
      <c r="URM94" s="316"/>
      <c r="URN94" s="316"/>
      <c r="URO94" s="316"/>
      <c r="URP94" s="316"/>
      <c r="URQ94" s="316"/>
      <c r="URR94" s="316"/>
      <c r="URS94" s="316"/>
      <c r="URT94" s="316"/>
      <c r="URU94" s="316"/>
      <c r="URV94" s="139"/>
      <c r="URW94" s="316"/>
      <c r="URX94" s="316"/>
      <c r="URY94" s="316"/>
      <c r="URZ94" s="316"/>
      <c r="USA94" s="316"/>
      <c r="USB94" s="316"/>
      <c r="USC94" s="316"/>
      <c r="USD94" s="316"/>
      <c r="USE94" s="316"/>
      <c r="USF94" s="316"/>
      <c r="USG94" s="139"/>
      <c r="USH94" s="316"/>
      <c r="USI94" s="316"/>
      <c r="USJ94" s="316"/>
      <c r="USK94" s="316"/>
      <c r="USL94" s="316"/>
      <c r="USM94" s="316"/>
      <c r="USN94" s="316"/>
      <c r="USO94" s="316"/>
      <c r="USP94" s="316"/>
      <c r="USQ94" s="316"/>
      <c r="USR94" s="139"/>
      <c r="USS94" s="316"/>
      <c r="UST94" s="316"/>
      <c r="USU94" s="316"/>
      <c r="USV94" s="316"/>
      <c r="USW94" s="316"/>
      <c r="USX94" s="316"/>
      <c r="USY94" s="316"/>
      <c r="USZ94" s="316"/>
      <c r="UTA94" s="316"/>
      <c r="UTB94" s="316"/>
      <c r="UTC94" s="139"/>
      <c r="UTD94" s="316"/>
      <c r="UTE94" s="316"/>
      <c r="UTF94" s="316"/>
      <c r="UTG94" s="316"/>
      <c r="UTH94" s="316"/>
      <c r="UTI94" s="316"/>
      <c r="UTJ94" s="316"/>
      <c r="UTK94" s="316"/>
      <c r="UTL94" s="316"/>
      <c r="UTM94" s="316"/>
      <c r="UTN94" s="139"/>
      <c r="UTO94" s="316"/>
      <c r="UTP94" s="316"/>
      <c r="UTQ94" s="316"/>
      <c r="UTR94" s="316"/>
      <c r="UTS94" s="316"/>
      <c r="UTT94" s="316"/>
      <c r="UTU94" s="316"/>
      <c r="UTV94" s="316"/>
      <c r="UTW94" s="316"/>
      <c r="UTX94" s="316"/>
      <c r="UTY94" s="139"/>
      <c r="UTZ94" s="316"/>
      <c r="UUA94" s="316"/>
      <c r="UUB94" s="316"/>
      <c r="UUC94" s="316"/>
      <c r="UUD94" s="316"/>
      <c r="UUE94" s="316"/>
      <c r="UUF94" s="316"/>
      <c r="UUG94" s="316"/>
      <c r="UUH94" s="316"/>
      <c r="UUI94" s="316"/>
      <c r="UUJ94" s="139"/>
      <c r="UUK94" s="316"/>
      <c r="UUL94" s="316"/>
      <c r="UUM94" s="316"/>
      <c r="UUN94" s="316"/>
      <c r="UUO94" s="316"/>
      <c r="UUP94" s="316"/>
      <c r="UUQ94" s="316"/>
      <c r="UUR94" s="316"/>
      <c r="UUS94" s="316"/>
      <c r="UUT94" s="316"/>
      <c r="UUU94" s="139"/>
      <c r="UUV94" s="316"/>
      <c r="UUW94" s="316"/>
      <c r="UUX94" s="316"/>
      <c r="UUY94" s="316"/>
      <c r="UUZ94" s="316"/>
      <c r="UVA94" s="316"/>
      <c r="UVB94" s="316"/>
      <c r="UVC94" s="316"/>
      <c r="UVD94" s="316"/>
      <c r="UVE94" s="316"/>
      <c r="UVF94" s="139"/>
      <c r="UVG94" s="316"/>
      <c r="UVH94" s="316"/>
      <c r="UVI94" s="316"/>
      <c r="UVJ94" s="316"/>
      <c r="UVK94" s="316"/>
      <c r="UVL94" s="316"/>
      <c r="UVM94" s="316"/>
      <c r="UVN94" s="316"/>
      <c r="UVO94" s="316"/>
      <c r="UVP94" s="316"/>
      <c r="UVQ94" s="139"/>
      <c r="UVR94" s="316"/>
      <c r="UVS94" s="316"/>
      <c r="UVT94" s="316"/>
      <c r="UVU94" s="316"/>
      <c r="UVV94" s="316"/>
      <c r="UVW94" s="316"/>
      <c r="UVX94" s="316"/>
      <c r="UVY94" s="316"/>
      <c r="UVZ94" s="316"/>
      <c r="UWA94" s="316"/>
      <c r="UWB94" s="139"/>
      <c r="UWC94" s="316"/>
      <c r="UWD94" s="316"/>
      <c r="UWE94" s="316"/>
      <c r="UWF94" s="316"/>
      <c r="UWG94" s="316"/>
      <c r="UWH94" s="316"/>
      <c r="UWI94" s="316"/>
      <c r="UWJ94" s="316"/>
      <c r="UWK94" s="316"/>
      <c r="UWL94" s="316"/>
      <c r="UWM94" s="139"/>
      <c r="UWN94" s="316"/>
      <c r="UWO94" s="316"/>
      <c r="UWP94" s="316"/>
      <c r="UWQ94" s="316"/>
      <c r="UWR94" s="316"/>
      <c r="UWS94" s="316"/>
      <c r="UWT94" s="316"/>
      <c r="UWU94" s="316"/>
      <c r="UWV94" s="316"/>
      <c r="UWW94" s="316"/>
      <c r="UWX94" s="139"/>
      <c r="UWY94" s="316"/>
      <c r="UWZ94" s="316"/>
      <c r="UXA94" s="316"/>
      <c r="UXB94" s="316"/>
      <c r="UXC94" s="316"/>
      <c r="UXD94" s="316"/>
      <c r="UXE94" s="316"/>
      <c r="UXF94" s="316"/>
      <c r="UXG94" s="316"/>
      <c r="UXH94" s="316"/>
      <c r="UXI94" s="139"/>
      <c r="UXJ94" s="316"/>
      <c r="UXK94" s="316"/>
      <c r="UXL94" s="316"/>
      <c r="UXM94" s="316"/>
      <c r="UXN94" s="316"/>
      <c r="UXO94" s="316"/>
      <c r="UXP94" s="316"/>
      <c r="UXQ94" s="316"/>
      <c r="UXR94" s="316"/>
      <c r="UXS94" s="316"/>
      <c r="UXT94" s="139"/>
      <c r="UXU94" s="316"/>
      <c r="UXV94" s="316"/>
      <c r="UXW94" s="316"/>
      <c r="UXX94" s="316"/>
      <c r="UXY94" s="316"/>
      <c r="UXZ94" s="316"/>
      <c r="UYA94" s="316"/>
      <c r="UYB94" s="316"/>
      <c r="UYC94" s="316"/>
      <c r="UYD94" s="316"/>
      <c r="UYE94" s="139"/>
      <c r="UYF94" s="316"/>
      <c r="UYG94" s="316"/>
      <c r="UYH94" s="316"/>
      <c r="UYI94" s="316"/>
      <c r="UYJ94" s="316"/>
      <c r="UYK94" s="316"/>
      <c r="UYL94" s="316"/>
      <c r="UYM94" s="316"/>
      <c r="UYN94" s="316"/>
      <c r="UYO94" s="316"/>
      <c r="UYP94" s="139"/>
      <c r="UYQ94" s="316"/>
      <c r="UYR94" s="316"/>
      <c r="UYS94" s="316"/>
      <c r="UYT94" s="316"/>
      <c r="UYU94" s="316"/>
      <c r="UYV94" s="316"/>
      <c r="UYW94" s="316"/>
      <c r="UYX94" s="316"/>
      <c r="UYY94" s="316"/>
      <c r="UYZ94" s="316"/>
      <c r="UZA94" s="139"/>
      <c r="UZB94" s="316"/>
      <c r="UZC94" s="316"/>
      <c r="UZD94" s="316"/>
      <c r="UZE94" s="316"/>
      <c r="UZF94" s="316"/>
      <c r="UZG94" s="316"/>
      <c r="UZH94" s="316"/>
      <c r="UZI94" s="316"/>
      <c r="UZJ94" s="316"/>
      <c r="UZK94" s="316"/>
      <c r="UZL94" s="139"/>
      <c r="UZM94" s="316"/>
      <c r="UZN94" s="316"/>
      <c r="UZO94" s="316"/>
      <c r="UZP94" s="316"/>
      <c r="UZQ94" s="316"/>
      <c r="UZR94" s="316"/>
      <c r="UZS94" s="316"/>
      <c r="UZT94" s="316"/>
      <c r="UZU94" s="316"/>
      <c r="UZV94" s="316"/>
      <c r="UZW94" s="139"/>
      <c r="UZX94" s="316"/>
      <c r="UZY94" s="316"/>
      <c r="UZZ94" s="316"/>
      <c r="VAA94" s="316"/>
      <c r="VAB94" s="316"/>
      <c r="VAC94" s="316"/>
      <c r="VAD94" s="316"/>
      <c r="VAE94" s="316"/>
      <c r="VAF94" s="316"/>
      <c r="VAG94" s="316"/>
      <c r="VAH94" s="139"/>
      <c r="VAI94" s="316"/>
      <c r="VAJ94" s="316"/>
      <c r="VAK94" s="316"/>
      <c r="VAL94" s="316"/>
      <c r="VAM94" s="316"/>
      <c r="VAN94" s="316"/>
      <c r="VAO94" s="316"/>
      <c r="VAP94" s="316"/>
      <c r="VAQ94" s="316"/>
      <c r="VAR94" s="316"/>
      <c r="VAS94" s="139"/>
      <c r="VAT94" s="316"/>
      <c r="VAU94" s="316"/>
      <c r="VAV94" s="316"/>
      <c r="VAW94" s="316"/>
      <c r="VAX94" s="316"/>
      <c r="VAY94" s="316"/>
      <c r="VAZ94" s="316"/>
      <c r="VBA94" s="316"/>
      <c r="VBB94" s="316"/>
      <c r="VBC94" s="316"/>
      <c r="VBD94" s="139"/>
      <c r="VBE94" s="316"/>
      <c r="VBF94" s="316"/>
      <c r="VBG94" s="316"/>
      <c r="VBH94" s="316"/>
      <c r="VBI94" s="316"/>
      <c r="VBJ94" s="316"/>
      <c r="VBK94" s="316"/>
      <c r="VBL94" s="316"/>
      <c r="VBM94" s="316"/>
      <c r="VBN94" s="316"/>
      <c r="VBO94" s="139"/>
      <c r="VBP94" s="316"/>
      <c r="VBQ94" s="316"/>
      <c r="VBR94" s="316"/>
      <c r="VBS94" s="316"/>
      <c r="VBT94" s="316"/>
      <c r="VBU94" s="316"/>
      <c r="VBV94" s="316"/>
      <c r="VBW94" s="316"/>
      <c r="VBX94" s="316"/>
      <c r="VBY94" s="316"/>
      <c r="VBZ94" s="139"/>
      <c r="VCA94" s="316"/>
      <c r="VCB94" s="316"/>
      <c r="VCC94" s="316"/>
      <c r="VCD94" s="316"/>
      <c r="VCE94" s="316"/>
      <c r="VCF94" s="316"/>
      <c r="VCG94" s="316"/>
      <c r="VCH94" s="316"/>
      <c r="VCI94" s="316"/>
      <c r="VCJ94" s="316"/>
      <c r="VCK94" s="139"/>
      <c r="VCL94" s="316"/>
      <c r="VCM94" s="316"/>
      <c r="VCN94" s="316"/>
      <c r="VCO94" s="316"/>
      <c r="VCP94" s="316"/>
      <c r="VCQ94" s="316"/>
      <c r="VCR94" s="316"/>
      <c r="VCS94" s="316"/>
      <c r="VCT94" s="316"/>
      <c r="VCU94" s="316"/>
      <c r="VCV94" s="139"/>
      <c r="VCW94" s="316"/>
      <c r="VCX94" s="316"/>
      <c r="VCY94" s="316"/>
      <c r="VCZ94" s="316"/>
      <c r="VDA94" s="316"/>
      <c r="VDB94" s="316"/>
      <c r="VDC94" s="316"/>
      <c r="VDD94" s="316"/>
      <c r="VDE94" s="316"/>
      <c r="VDF94" s="316"/>
      <c r="VDG94" s="139"/>
      <c r="VDH94" s="316"/>
      <c r="VDI94" s="316"/>
      <c r="VDJ94" s="316"/>
      <c r="VDK94" s="316"/>
      <c r="VDL94" s="316"/>
      <c r="VDM94" s="316"/>
      <c r="VDN94" s="316"/>
      <c r="VDO94" s="316"/>
      <c r="VDP94" s="316"/>
      <c r="VDQ94" s="316"/>
      <c r="VDR94" s="139"/>
      <c r="VDS94" s="316"/>
      <c r="VDT94" s="316"/>
      <c r="VDU94" s="316"/>
      <c r="VDV94" s="316"/>
      <c r="VDW94" s="316"/>
      <c r="VDX94" s="316"/>
      <c r="VDY94" s="316"/>
      <c r="VDZ94" s="316"/>
      <c r="VEA94" s="316"/>
      <c r="VEB94" s="316"/>
      <c r="VEC94" s="139"/>
      <c r="VED94" s="316"/>
      <c r="VEE94" s="316"/>
      <c r="VEF94" s="316"/>
      <c r="VEG94" s="316"/>
      <c r="VEH94" s="316"/>
      <c r="VEI94" s="316"/>
      <c r="VEJ94" s="316"/>
      <c r="VEK94" s="316"/>
      <c r="VEL94" s="316"/>
      <c r="VEM94" s="316"/>
      <c r="VEN94" s="139"/>
      <c r="VEO94" s="316"/>
      <c r="VEP94" s="316"/>
      <c r="VEQ94" s="316"/>
      <c r="VER94" s="316"/>
      <c r="VES94" s="316"/>
      <c r="VET94" s="316"/>
      <c r="VEU94" s="316"/>
      <c r="VEV94" s="316"/>
      <c r="VEW94" s="316"/>
      <c r="VEX94" s="316"/>
      <c r="VEY94" s="139"/>
      <c r="VEZ94" s="316"/>
      <c r="VFA94" s="316"/>
      <c r="VFB94" s="316"/>
      <c r="VFC94" s="316"/>
      <c r="VFD94" s="316"/>
      <c r="VFE94" s="316"/>
      <c r="VFF94" s="316"/>
      <c r="VFG94" s="316"/>
      <c r="VFH94" s="316"/>
      <c r="VFI94" s="316"/>
      <c r="VFJ94" s="139"/>
      <c r="VFK94" s="316"/>
      <c r="VFL94" s="316"/>
      <c r="VFM94" s="316"/>
      <c r="VFN94" s="316"/>
      <c r="VFO94" s="316"/>
      <c r="VFP94" s="316"/>
      <c r="VFQ94" s="316"/>
      <c r="VFR94" s="316"/>
      <c r="VFS94" s="316"/>
      <c r="VFT94" s="316"/>
      <c r="VFU94" s="139"/>
      <c r="VFV94" s="316"/>
      <c r="VFW94" s="316"/>
      <c r="VFX94" s="316"/>
      <c r="VFY94" s="316"/>
      <c r="VFZ94" s="316"/>
      <c r="VGA94" s="316"/>
      <c r="VGB94" s="316"/>
      <c r="VGC94" s="316"/>
      <c r="VGD94" s="316"/>
      <c r="VGE94" s="316"/>
      <c r="VGF94" s="139"/>
      <c r="VGG94" s="316"/>
      <c r="VGH94" s="316"/>
      <c r="VGI94" s="316"/>
      <c r="VGJ94" s="316"/>
      <c r="VGK94" s="316"/>
      <c r="VGL94" s="316"/>
      <c r="VGM94" s="316"/>
      <c r="VGN94" s="316"/>
      <c r="VGO94" s="316"/>
      <c r="VGP94" s="316"/>
      <c r="VGQ94" s="139"/>
      <c r="VGR94" s="316"/>
      <c r="VGS94" s="316"/>
      <c r="VGT94" s="316"/>
      <c r="VGU94" s="316"/>
      <c r="VGV94" s="316"/>
      <c r="VGW94" s="316"/>
      <c r="VGX94" s="316"/>
      <c r="VGY94" s="316"/>
      <c r="VGZ94" s="316"/>
      <c r="VHA94" s="316"/>
      <c r="VHB94" s="139"/>
      <c r="VHC94" s="316"/>
      <c r="VHD94" s="316"/>
      <c r="VHE94" s="316"/>
      <c r="VHF94" s="316"/>
      <c r="VHG94" s="316"/>
      <c r="VHH94" s="316"/>
      <c r="VHI94" s="316"/>
      <c r="VHJ94" s="316"/>
      <c r="VHK94" s="316"/>
      <c r="VHL94" s="316"/>
      <c r="VHM94" s="139"/>
      <c r="VHN94" s="316"/>
      <c r="VHO94" s="316"/>
      <c r="VHP94" s="316"/>
      <c r="VHQ94" s="316"/>
      <c r="VHR94" s="316"/>
      <c r="VHS94" s="316"/>
      <c r="VHT94" s="316"/>
      <c r="VHU94" s="316"/>
      <c r="VHV94" s="316"/>
      <c r="VHW94" s="316"/>
      <c r="VHX94" s="139"/>
      <c r="VHY94" s="316"/>
      <c r="VHZ94" s="316"/>
      <c r="VIA94" s="316"/>
      <c r="VIB94" s="316"/>
      <c r="VIC94" s="316"/>
      <c r="VID94" s="316"/>
      <c r="VIE94" s="316"/>
      <c r="VIF94" s="316"/>
      <c r="VIG94" s="316"/>
      <c r="VIH94" s="316"/>
      <c r="VII94" s="139"/>
      <c r="VIJ94" s="316"/>
      <c r="VIK94" s="316"/>
      <c r="VIL94" s="316"/>
      <c r="VIM94" s="316"/>
      <c r="VIN94" s="316"/>
      <c r="VIO94" s="316"/>
      <c r="VIP94" s="316"/>
      <c r="VIQ94" s="316"/>
      <c r="VIR94" s="316"/>
      <c r="VIS94" s="316"/>
      <c r="VIT94" s="139"/>
      <c r="VIU94" s="316"/>
      <c r="VIV94" s="316"/>
      <c r="VIW94" s="316"/>
      <c r="VIX94" s="316"/>
      <c r="VIY94" s="316"/>
      <c r="VIZ94" s="316"/>
      <c r="VJA94" s="316"/>
      <c r="VJB94" s="316"/>
      <c r="VJC94" s="316"/>
      <c r="VJD94" s="316"/>
      <c r="VJE94" s="139"/>
      <c r="VJF94" s="316"/>
      <c r="VJG94" s="316"/>
      <c r="VJH94" s="316"/>
      <c r="VJI94" s="316"/>
      <c r="VJJ94" s="316"/>
      <c r="VJK94" s="316"/>
      <c r="VJL94" s="316"/>
      <c r="VJM94" s="316"/>
      <c r="VJN94" s="316"/>
      <c r="VJO94" s="316"/>
      <c r="VJP94" s="139"/>
      <c r="VJQ94" s="316"/>
      <c r="VJR94" s="316"/>
      <c r="VJS94" s="316"/>
      <c r="VJT94" s="316"/>
      <c r="VJU94" s="316"/>
      <c r="VJV94" s="316"/>
      <c r="VJW94" s="316"/>
      <c r="VJX94" s="316"/>
      <c r="VJY94" s="316"/>
      <c r="VJZ94" s="316"/>
      <c r="VKA94" s="139"/>
      <c r="VKB94" s="316"/>
      <c r="VKC94" s="316"/>
      <c r="VKD94" s="316"/>
      <c r="VKE94" s="316"/>
      <c r="VKF94" s="316"/>
      <c r="VKG94" s="316"/>
      <c r="VKH94" s="316"/>
      <c r="VKI94" s="316"/>
      <c r="VKJ94" s="316"/>
      <c r="VKK94" s="316"/>
      <c r="VKL94" s="139"/>
      <c r="VKM94" s="316"/>
      <c r="VKN94" s="316"/>
      <c r="VKO94" s="316"/>
      <c r="VKP94" s="316"/>
      <c r="VKQ94" s="316"/>
      <c r="VKR94" s="316"/>
      <c r="VKS94" s="316"/>
      <c r="VKT94" s="316"/>
      <c r="VKU94" s="316"/>
      <c r="VKV94" s="316"/>
      <c r="VKW94" s="139"/>
      <c r="VKX94" s="316"/>
      <c r="VKY94" s="316"/>
      <c r="VKZ94" s="316"/>
      <c r="VLA94" s="316"/>
      <c r="VLB94" s="316"/>
      <c r="VLC94" s="316"/>
      <c r="VLD94" s="316"/>
      <c r="VLE94" s="316"/>
      <c r="VLF94" s="316"/>
      <c r="VLG94" s="316"/>
      <c r="VLH94" s="139"/>
      <c r="VLI94" s="316"/>
      <c r="VLJ94" s="316"/>
      <c r="VLK94" s="316"/>
      <c r="VLL94" s="316"/>
      <c r="VLM94" s="316"/>
      <c r="VLN94" s="316"/>
      <c r="VLO94" s="316"/>
      <c r="VLP94" s="316"/>
      <c r="VLQ94" s="316"/>
      <c r="VLR94" s="316"/>
      <c r="VLS94" s="139"/>
      <c r="VLT94" s="316"/>
      <c r="VLU94" s="316"/>
      <c r="VLV94" s="316"/>
      <c r="VLW94" s="316"/>
      <c r="VLX94" s="316"/>
      <c r="VLY94" s="316"/>
      <c r="VLZ94" s="316"/>
      <c r="VMA94" s="316"/>
      <c r="VMB94" s="316"/>
      <c r="VMC94" s="316"/>
      <c r="VMD94" s="139"/>
      <c r="VME94" s="316"/>
      <c r="VMF94" s="316"/>
      <c r="VMG94" s="316"/>
      <c r="VMH94" s="316"/>
      <c r="VMI94" s="316"/>
      <c r="VMJ94" s="316"/>
      <c r="VMK94" s="316"/>
      <c r="VML94" s="316"/>
      <c r="VMM94" s="316"/>
      <c r="VMN94" s="316"/>
      <c r="VMO94" s="139"/>
      <c r="VMP94" s="316"/>
      <c r="VMQ94" s="316"/>
      <c r="VMR94" s="316"/>
      <c r="VMS94" s="316"/>
      <c r="VMT94" s="316"/>
      <c r="VMU94" s="316"/>
      <c r="VMV94" s="316"/>
      <c r="VMW94" s="316"/>
      <c r="VMX94" s="316"/>
      <c r="VMY94" s="316"/>
      <c r="VMZ94" s="139"/>
      <c r="VNA94" s="316"/>
      <c r="VNB94" s="316"/>
      <c r="VNC94" s="316"/>
      <c r="VND94" s="316"/>
      <c r="VNE94" s="316"/>
      <c r="VNF94" s="316"/>
      <c r="VNG94" s="316"/>
      <c r="VNH94" s="316"/>
      <c r="VNI94" s="316"/>
      <c r="VNJ94" s="316"/>
      <c r="VNK94" s="139"/>
      <c r="VNL94" s="316"/>
      <c r="VNM94" s="316"/>
      <c r="VNN94" s="316"/>
      <c r="VNO94" s="316"/>
      <c r="VNP94" s="316"/>
      <c r="VNQ94" s="316"/>
      <c r="VNR94" s="316"/>
      <c r="VNS94" s="316"/>
      <c r="VNT94" s="316"/>
      <c r="VNU94" s="316"/>
      <c r="VNV94" s="139"/>
      <c r="VNW94" s="316"/>
      <c r="VNX94" s="316"/>
      <c r="VNY94" s="316"/>
      <c r="VNZ94" s="316"/>
      <c r="VOA94" s="316"/>
      <c r="VOB94" s="316"/>
      <c r="VOC94" s="316"/>
      <c r="VOD94" s="316"/>
      <c r="VOE94" s="316"/>
      <c r="VOF94" s="316"/>
      <c r="VOG94" s="139"/>
      <c r="VOH94" s="316"/>
      <c r="VOI94" s="316"/>
      <c r="VOJ94" s="316"/>
      <c r="VOK94" s="316"/>
      <c r="VOL94" s="316"/>
      <c r="VOM94" s="316"/>
      <c r="VON94" s="316"/>
      <c r="VOO94" s="316"/>
      <c r="VOP94" s="316"/>
      <c r="VOQ94" s="316"/>
      <c r="VOR94" s="139"/>
      <c r="VOS94" s="316"/>
      <c r="VOT94" s="316"/>
      <c r="VOU94" s="316"/>
      <c r="VOV94" s="316"/>
      <c r="VOW94" s="316"/>
      <c r="VOX94" s="316"/>
      <c r="VOY94" s="316"/>
      <c r="VOZ94" s="316"/>
      <c r="VPA94" s="316"/>
      <c r="VPB94" s="316"/>
      <c r="VPC94" s="139"/>
      <c r="VPD94" s="316"/>
      <c r="VPE94" s="316"/>
      <c r="VPF94" s="316"/>
      <c r="VPG94" s="316"/>
      <c r="VPH94" s="316"/>
      <c r="VPI94" s="316"/>
      <c r="VPJ94" s="316"/>
      <c r="VPK94" s="316"/>
      <c r="VPL94" s="316"/>
      <c r="VPM94" s="316"/>
      <c r="VPN94" s="139"/>
      <c r="VPO94" s="316"/>
      <c r="VPP94" s="316"/>
      <c r="VPQ94" s="316"/>
      <c r="VPR94" s="316"/>
      <c r="VPS94" s="316"/>
      <c r="VPT94" s="316"/>
      <c r="VPU94" s="316"/>
      <c r="VPV94" s="316"/>
      <c r="VPW94" s="316"/>
      <c r="VPX94" s="316"/>
      <c r="VPY94" s="139"/>
      <c r="VPZ94" s="316"/>
      <c r="VQA94" s="316"/>
      <c r="VQB94" s="316"/>
      <c r="VQC94" s="316"/>
      <c r="VQD94" s="316"/>
      <c r="VQE94" s="316"/>
      <c r="VQF94" s="316"/>
      <c r="VQG94" s="316"/>
      <c r="VQH94" s="316"/>
      <c r="VQI94" s="316"/>
      <c r="VQJ94" s="139"/>
      <c r="VQK94" s="316"/>
      <c r="VQL94" s="316"/>
      <c r="VQM94" s="316"/>
      <c r="VQN94" s="316"/>
      <c r="VQO94" s="316"/>
      <c r="VQP94" s="316"/>
      <c r="VQQ94" s="316"/>
      <c r="VQR94" s="316"/>
      <c r="VQS94" s="316"/>
      <c r="VQT94" s="316"/>
      <c r="VQU94" s="139"/>
      <c r="VQV94" s="316"/>
      <c r="VQW94" s="316"/>
      <c r="VQX94" s="316"/>
      <c r="VQY94" s="316"/>
      <c r="VQZ94" s="316"/>
      <c r="VRA94" s="316"/>
      <c r="VRB94" s="316"/>
      <c r="VRC94" s="316"/>
      <c r="VRD94" s="316"/>
      <c r="VRE94" s="316"/>
      <c r="VRF94" s="139"/>
      <c r="VRG94" s="316"/>
      <c r="VRH94" s="316"/>
      <c r="VRI94" s="316"/>
      <c r="VRJ94" s="316"/>
      <c r="VRK94" s="316"/>
      <c r="VRL94" s="316"/>
      <c r="VRM94" s="316"/>
      <c r="VRN94" s="316"/>
      <c r="VRO94" s="316"/>
      <c r="VRP94" s="316"/>
      <c r="VRQ94" s="139"/>
      <c r="VRR94" s="316"/>
      <c r="VRS94" s="316"/>
      <c r="VRT94" s="316"/>
      <c r="VRU94" s="316"/>
      <c r="VRV94" s="316"/>
      <c r="VRW94" s="316"/>
      <c r="VRX94" s="316"/>
      <c r="VRY94" s="316"/>
      <c r="VRZ94" s="316"/>
      <c r="VSA94" s="316"/>
      <c r="VSB94" s="139"/>
      <c r="VSC94" s="316"/>
      <c r="VSD94" s="316"/>
      <c r="VSE94" s="316"/>
      <c r="VSF94" s="316"/>
      <c r="VSG94" s="316"/>
      <c r="VSH94" s="316"/>
      <c r="VSI94" s="316"/>
      <c r="VSJ94" s="316"/>
      <c r="VSK94" s="316"/>
      <c r="VSL94" s="316"/>
      <c r="VSM94" s="139"/>
      <c r="VSN94" s="316"/>
      <c r="VSO94" s="316"/>
      <c r="VSP94" s="316"/>
      <c r="VSQ94" s="316"/>
      <c r="VSR94" s="316"/>
      <c r="VSS94" s="316"/>
      <c r="VST94" s="316"/>
      <c r="VSU94" s="316"/>
      <c r="VSV94" s="316"/>
      <c r="VSW94" s="316"/>
      <c r="VSX94" s="139"/>
      <c r="VSY94" s="316"/>
      <c r="VSZ94" s="316"/>
      <c r="VTA94" s="316"/>
      <c r="VTB94" s="316"/>
      <c r="VTC94" s="316"/>
      <c r="VTD94" s="316"/>
      <c r="VTE94" s="316"/>
      <c r="VTF94" s="316"/>
      <c r="VTG94" s="316"/>
      <c r="VTH94" s="316"/>
      <c r="VTI94" s="139"/>
      <c r="VTJ94" s="316"/>
      <c r="VTK94" s="316"/>
      <c r="VTL94" s="316"/>
      <c r="VTM94" s="316"/>
      <c r="VTN94" s="316"/>
      <c r="VTO94" s="316"/>
      <c r="VTP94" s="316"/>
      <c r="VTQ94" s="316"/>
      <c r="VTR94" s="316"/>
      <c r="VTS94" s="316"/>
      <c r="VTT94" s="139"/>
      <c r="VTU94" s="316"/>
      <c r="VTV94" s="316"/>
      <c r="VTW94" s="316"/>
      <c r="VTX94" s="316"/>
      <c r="VTY94" s="316"/>
      <c r="VTZ94" s="316"/>
      <c r="VUA94" s="316"/>
      <c r="VUB94" s="316"/>
      <c r="VUC94" s="316"/>
      <c r="VUD94" s="316"/>
      <c r="VUE94" s="139"/>
      <c r="VUF94" s="316"/>
      <c r="VUG94" s="316"/>
      <c r="VUH94" s="316"/>
      <c r="VUI94" s="316"/>
      <c r="VUJ94" s="316"/>
      <c r="VUK94" s="316"/>
      <c r="VUL94" s="316"/>
      <c r="VUM94" s="316"/>
      <c r="VUN94" s="316"/>
      <c r="VUO94" s="316"/>
      <c r="VUP94" s="139"/>
      <c r="VUQ94" s="316"/>
      <c r="VUR94" s="316"/>
      <c r="VUS94" s="316"/>
      <c r="VUT94" s="316"/>
      <c r="VUU94" s="316"/>
      <c r="VUV94" s="316"/>
      <c r="VUW94" s="316"/>
      <c r="VUX94" s="316"/>
      <c r="VUY94" s="316"/>
      <c r="VUZ94" s="316"/>
      <c r="VVA94" s="139"/>
      <c r="VVB94" s="316"/>
      <c r="VVC94" s="316"/>
      <c r="VVD94" s="316"/>
      <c r="VVE94" s="316"/>
      <c r="VVF94" s="316"/>
      <c r="VVG94" s="316"/>
      <c r="VVH94" s="316"/>
      <c r="VVI94" s="316"/>
      <c r="VVJ94" s="316"/>
      <c r="VVK94" s="316"/>
      <c r="VVL94" s="139"/>
      <c r="VVM94" s="316"/>
      <c r="VVN94" s="316"/>
      <c r="VVO94" s="316"/>
      <c r="VVP94" s="316"/>
      <c r="VVQ94" s="316"/>
      <c r="VVR94" s="316"/>
      <c r="VVS94" s="316"/>
      <c r="VVT94" s="316"/>
      <c r="VVU94" s="316"/>
      <c r="VVV94" s="316"/>
      <c r="VVW94" s="139"/>
      <c r="VVX94" s="316"/>
      <c r="VVY94" s="316"/>
      <c r="VVZ94" s="316"/>
      <c r="VWA94" s="316"/>
      <c r="VWB94" s="316"/>
      <c r="VWC94" s="316"/>
      <c r="VWD94" s="316"/>
      <c r="VWE94" s="316"/>
      <c r="VWF94" s="316"/>
      <c r="VWG94" s="316"/>
      <c r="VWH94" s="139"/>
      <c r="VWI94" s="316"/>
      <c r="VWJ94" s="316"/>
      <c r="VWK94" s="316"/>
      <c r="VWL94" s="316"/>
      <c r="VWM94" s="316"/>
      <c r="VWN94" s="316"/>
      <c r="VWO94" s="316"/>
      <c r="VWP94" s="316"/>
      <c r="VWQ94" s="316"/>
      <c r="VWR94" s="316"/>
      <c r="VWS94" s="139"/>
      <c r="VWT94" s="316"/>
      <c r="VWU94" s="316"/>
      <c r="VWV94" s="316"/>
      <c r="VWW94" s="316"/>
      <c r="VWX94" s="316"/>
      <c r="VWY94" s="316"/>
      <c r="VWZ94" s="316"/>
      <c r="VXA94" s="316"/>
      <c r="VXB94" s="316"/>
      <c r="VXC94" s="316"/>
      <c r="VXD94" s="139"/>
      <c r="VXE94" s="316"/>
      <c r="VXF94" s="316"/>
      <c r="VXG94" s="316"/>
      <c r="VXH94" s="316"/>
      <c r="VXI94" s="316"/>
      <c r="VXJ94" s="316"/>
      <c r="VXK94" s="316"/>
      <c r="VXL94" s="316"/>
      <c r="VXM94" s="316"/>
      <c r="VXN94" s="316"/>
      <c r="VXO94" s="139"/>
      <c r="VXP94" s="316"/>
      <c r="VXQ94" s="316"/>
      <c r="VXR94" s="316"/>
      <c r="VXS94" s="316"/>
      <c r="VXT94" s="316"/>
      <c r="VXU94" s="316"/>
      <c r="VXV94" s="316"/>
      <c r="VXW94" s="316"/>
      <c r="VXX94" s="316"/>
      <c r="VXY94" s="316"/>
      <c r="VXZ94" s="139"/>
      <c r="VYA94" s="316"/>
      <c r="VYB94" s="316"/>
      <c r="VYC94" s="316"/>
      <c r="VYD94" s="316"/>
      <c r="VYE94" s="316"/>
      <c r="VYF94" s="316"/>
      <c r="VYG94" s="316"/>
      <c r="VYH94" s="316"/>
      <c r="VYI94" s="316"/>
      <c r="VYJ94" s="316"/>
      <c r="VYK94" s="139"/>
      <c r="VYL94" s="316"/>
      <c r="VYM94" s="316"/>
      <c r="VYN94" s="316"/>
      <c r="VYO94" s="316"/>
      <c r="VYP94" s="316"/>
      <c r="VYQ94" s="316"/>
      <c r="VYR94" s="316"/>
      <c r="VYS94" s="316"/>
      <c r="VYT94" s="316"/>
      <c r="VYU94" s="316"/>
      <c r="VYV94" s="139"/>
      <c r="VYW94" s="316"/>
      <c r="VYX94" s="316"/>
      <c r="VYY94" s="316"/>
      <c r="VYZ94" s="316"/>
      <c r="VZA94" s="316"/>
      <c r="VZB94" s="316"/>
      <c r="VZC94" s="316"/>
      <c r="VZD94" s="316"/>
      <c r="VZE94" s="316"/>
      <c r="VZF94" s="316"/>
      <c r="VZG94" s="139"/>
      <c r="VZH94" s="316"/>
      <c r="VZI94" s="316"/>
      <c r="VZJ94" s="316"/>
      <c r="VZK94" s="316"/>
      <c r="VZL94" s="316"/>
      <c r="VZM94" s="316"/>
      <c r="VZN94" s="316"/>
      <c r="VZO94" s="316"/>
      <c r="VZP94" s="316"/>
      <c r="VZQ94" s="316"/>
      <c r="VZR94" s="139"/>
      <c r="VZS94" s="316"/>
      <c r="VZT94" s="316"/>
      <c r="VZU94" s="316"/>
      <c r="VZV94" s="316"/>
      <c r="VZW94" s="316"/>
      <c r="VZX94" s="316"/>
      <c r="VZY94" s="316"/>
      <c r="VZZ94" s="316"/>
      <c r="WAA94" s="316"/>
      <c r="WAB94" s="316"/>
      <c r="WAC94" s="139"/>
      <c r="WAD94" s="316"/>
      <c r="WAE94" s="316"/>
      <c r="WAF94" s="316"/>
      <c r="WAG94" s="316"/>
      <c r="WAH94" s="316"/>
      <c r="WAI94" s="316"/>
      <c r="WAJ94" s="316"/>
      <c r="WAK94" s="316"/>
      <c r="WAL94" s="316"/>
      <c r="WAM94" s="316"/>
      <c r="WAN94" s="139"/>
      <c r="WAO94" s="316"/>
      <c r="WAP94" s="316"/>
      <c r="WAQ94" s="316"/>
      <c r="WAR94" s="316"/>
      <c r="WAS94" s="316"/>
      <c r="WAT94" s="316"/>
      <c r="WAU94" s="316"/>
      <c r="WAV94" s="316"/>
      <c r="WAW94" s="316"/>
      <c r="WAX94" s="316"/>
      <c r="WAY94" s="139"/>
      <c r="WAZ94" s="316"/>
      <c r="WBA94" s="316"/>
      <c r="WBB94" s="316"/>
      <c r="WBC94" s="316"/>
      <c r="WBD94" s="316"/>
      <c r="WBE94" s="316"/>
      <c r="WBF94" s="316"/>
      <c r="WBG94" s="316"/>
      <c r="WBH94" s="316"/>
      <c r="WBI94" s="316"/>
      <c r="WBJ94" s="139"/>
      <c r="WBK94" s="316"/>
      <c r="WBL94" s="316"/>
      <c r="WBM94" s="316"/>
      <c r="WBN94" s="316"/>
      <c r="WBO94" s="316"/>
      <c r="WBP94" s="316"/>
      <c r="WBQ94" s="316"/>
      <c r="WBR94" s="316"/>
      <c r="WBS94" s="316"/>
      <c r="WBT94" s="316"/>
      <c r="WBU94" s="139"/>
      <c r="WBV94" s="316"/>
      <c r="WBW94" s="316"/>
      <c r="WBX94" s="316"/>
      <c r="WBY94" s="316"/>
      <c r="WBZ94" s="316"/>
      <c r="WCA94" s="316"/>
      <c r="WCB94" s="316"/>
      <c r="WCC94" s="316"/>
      <c r="WCD94" s="316"/>
      <c r="WCE94" s="316"/>
      <c r="WCF94" s="139"/>
      <c r="WCG94" s="316"/>
      <c r="WCH94" s="316"/>
      <c r="WCI94" s="316"/>
      <c r="WCJ94" s="316"/>
      <c r="WCK94" s="316"/>
      <c r="WCL94" s="316"/>
      <c r="WCM94" s="316"/>
      <c r="WCN94" s="316"/>
      <c r="WCO94" s="316"/>
      <c r="WCP94" s="316"/>
      <c r="WCQ94" s="139"/>
      <c r="WCR94" s="316"/>
      <c r="WCS94" s="316"/>
      <c r="WCT94" s="316"/>
      <c r="WCU94" s="316"/>
      <c r="WCV94" s="316"/>
      <c r="WCW94" s="316"/>
      <c r="WCX94" s="316"/>
      <c r="WCY94" s="316"/>
      <c r="WCZ94" s="316"/>
      <c r="WDA94" s="316"/>
      <c r="WDB94" s="139"/>
      <c r="WDC94" s="316"/>
      <c r="WDD94" s="316"/>
      <c r="WDE94" s="316"/>
      <c r="WDF94" s="316"/>
      <c r="WDG94" s="316"/>
      <c r="WDH94" s="316"/>
      <c r="WDI94" s="316"/>
      <c r="WDJ94" s="316"/>
      <c r="WDK94" s="316"/>
      <c r="WDL94" s="316"/>
      <c r="WDM94" s="139"/>
      <c r="WDN94" s="316"/>
      <c r="WDO94" s="316"/>
      <c r="WDP94" s="316"/>
      <c r="WDQ94" s="316"/>
      <c r="WDR94" s="316"/>
      <c r="WDS94" s="316"/>
      <c r="WDT94" s="316"/>
      <c r="WDU94" s="316"/>
      <c r="WDV94" s="316"/>
      <c r="WDW94" s="316"/>
      <c r="WDX94" s="139"/>
      <c r="WDY94" s="316"/>
      <c r="WDZ94" s="316"/>
      <c r="WEA94" s="316"/>
      <c r="WEB94" s="316"/>
      <c r="WEC94" s="316"/>
      <c r="WED94" s="316"/>
      <c r="WEE94" s="316"/>
      <c r="WEF94" s="316"/>
      <c r="WEG94" s="316"/>
      <c r="WEH94" s="316"/>
      <c r="WEI94" s="139"/>
      <c r="WEJ94" s="316"/>
      <c r="WEK94" s="316"/>
      <c r="WEL94" s="316"/>
      <c r="WEM94" s="316"/>
      <c r="WEN94" s="316"/>
      <c r="WEO94" s="316"/>
      <c r="WEP94" s="316"/>
      <c r="WEQ94" s="316"/>
      <c r="WER94" s="316"/>
      <c r="WES94" s="316"/>
      <c r="WET94" s="139"/>
      <c r="WEU94" s="316"/>
      <c r="WEV94" s="316"/>
      <c r="WEW94" s="316"/>
      <c r="WEX94" s="316"/>
      <c r="WEY94" s="316"/>
      <c r="WEZ94" s="316"/>
      <c r="WFA94" s="316"/>
      <c r="WFB94" s="316"/>
      <c r="WFC94" s="316"/>
      <c r="WFD94" s="316"/>
      <c r="WFE94" s="139"/>
      <c r="WFF94" s="316"/>
      <c r="WFG94" s="316"/>
      <c r="WFH94" s="316"/>
      <c r="WFI94" s="316"/>
      <c r="WFJ94" s="316"/>
      <c r="WFK94" s="316"/>
      <c r="WFL94" s="316"/>
      <c r="WFM94" s="316"/>
      <c r="WFN94" s="316"/>
      <c r="WFO94" s="316"/>
      <c r="WFP94" s="139"/>
      <c r="WFQ94" s="316"/>
      <c r="WFR94" s="316"/>
      <c r="WFS94" s="316"/>
      <c r="WFT94" s="316"/>
      <c r="WFU94" s="316"/>
      <c r="WFV94" s="316"/>
      <c r="WFW94" s="316"/>
      <c r="WFX94" s="316"/>
      <c r="WFY94" s="316"/>
      <c r="WFZ94" s="316"/>
      <c r="WGA94" s="139"/>
      <c r="WGB94" s="316"/>
      <c r="WGC94" s="316"/>
      <c r="WGD94" s="316"/>
      <c r="WGE94" s="316"/>
      <c r="WGF94" s="316"/>
      <c r="WGG94" s="316"/>
      <c r="WGH94" s="316"/>
      <c r="WGI94" s="316"/>
      <c r="WGJ94" s="316"/>
      <c r="WGK94" s="316"/>
      <c r="WGL94" s="139"/>
      <c r="WGM94" s="316"/>
      <c r="WGN94" s="316"/>
      <c r="WGO94" s="316"/>
      <c r="WGP94" s="316"/>
      <c r="WGQ94" s="316"/>
      <c r="WGR94" s="316"/>
      <c r="WGS94" s="316"/>
      <c r="WGT94" s="316"/>
      <c r="WGU94" s="316"/>
      <c r="WGV94" s="316"/>
      <c r="WGW94" s="139"/>
      <c r="WGX94" s="316"/>
      <c r="WGY94" s="316"/>
      <c r="WGZ94" s="316"/>
      <c r="WHA94" s="316"/>
      <c r="WHB94" s="316"/>
      <c r="WHC94" s="316"/>
      <c r="WHD94" s="316"/>
      <c r="WHE94" s="316"/>
      <c r="WHF94" s="316"/>
      <c r="WHG94" s="316"/>
      <c r="WHH94" s="139"/>
      <c r="WHI94" s="316"/>
      <c r="WHJ94" s="316"/>
      <c r="WHK94" s="316"/>
      <c r="WHL94" s="316"/>
      <c r="WHM94" s="316"/>
      <c r="WHN94" s="316"/>
      <c r="WHO94" s="316"/>
      <c r="WHP94" s="316"/>
      <c r="WHQ94" s="316"/>
      <c r="WHR94" s="316"/>
      <c r="WHS94" s="139"/>
      <c r="WHT94" s="316"/>
      <c r="WHU94" s="316"/>
      <c r="WHV94" s="316"/>
      <c r="WHW94" s="316"/>
      <c r="WHX94" s="316"/>
      <c r="WHY94" s="316"/>
      <c r="WHZ94" s="316"/>
      <c r="WIA94" s="316"/>
      <c r="WIB94" s="316"/>
      <c r="WIC94" s="316"/>
      <c r="WID94" s="139"/>
      <c r="WIE94" s="316"/>
      <c r="WIF94" s="316"/>
      <c r="WIG94" s="316"/>
      <c r="WIH94" s="316"/>
      <c r="WII94" s="316"/>
      <c r="WIJ94" s="316"/>
      <c r="WIK94" s="316"/>
      <c r="WIL94" s="316"/>
      <c r="WIM94" s="316"/>
      <c r="WIN94" s="316"/>
      <c r="WIO94" s="139"/>
      <c r="WIP94" s="316"/>
      <c r="WIQ94" s="316"/>
      <c r="WIR94" s="316"/>
      <c r="WIS94" s="316"/>
      <c r="WIT94" s="316"/>
      <c r="WIU94" s="316"/>
      <c r="WIV94" s="316"/>
      <c r="WIW94" s="316"/>
      <c r="WIX94" s="316"/>
      <c r="WIY94" s="316"/>
      <c r="WIZ94" s="139"/>
      <c r="WJA94" s="316"/>
      <c r="WJB94" s="316"/>
      <c r="WJC94" s="316"/>
      <c r="WJD94" s="316"/>
      <c r="WJE94" s="316"/>
      <c r="WJF94" s="316"/>
      <c r="WJG94" s="316"/>
      <c r="WJH94" s="316"/>
      <c r="WJI94" s="316"/>
      <c r="WJJ94" s="316"/>
      <c r="WJK94" s="139"/>
      <c r="WJL94" s="316"/>
      <c r="WJM94" s="316"/>
      <c r="WJN94" s="316"/>
      <c r="WJO94" s="316"/>
      <c r="WJP94" s="316"/>
      <c r="WJQ94" s="316"/>
      <c r="WJR94" s="316"/>
      <c r="WJS94" s="316"/>
      <c r="WJT94" s="316"/>
      <c r="WJU94" s="316"/>
      <c r="WJV94" s="139"/>
      <c r="WJW94" s="316"/>
      <c r="WJX94" s="316"/>
      <c r="WJY94" s="316"/>
      <c r="WJZ94" s="316"/>
      <c r="WKA94" s="316"/>
      <c r="WKB94" s="316"/>
      <c r="WKC94" s="316"/>
      <c r="WKD94" s="316"/>
      <c r="WKE94" s="316"/>
      <c r="WKF94" s="316"/>
      <c r="WKG94" s="139"/>
      <c r="WKH94" s="316"/>
      <c r="WKI94" s="316"/>
      <c r="WKJ94" s="316"/>
      <c r="WKK94" s="316"/>
      <c r="WKL94" s="316"/>
      <c r="WKM94" s="316"/>
      <c r="WKN94" s="316"/>
      <c r="WKO94" s="316"/>
      <c r="WKP94" s="316"/>
      <c r="WKQ94" s="316"/>
      <c r="WKR94" s="139"/>
      <c r="WKS94" s="316"/>
      <c r="WKT94" s="316"/>
      <c r="WKU94" s="316"/>
      <c r="WKV94" s="316"/>
      <c r="WKW94" s="316"/>
      <c r="WKX94" s="316"/>
      <c r="WKY94" s="316"/>
      <c r="WKZ94" s="316"/>
      <c r="WLA94" s="316"/>
      <c r="WLB94" s="316"/>
      <c r="WLC94" s="139"/>
      <c r="WLD94" s="316"/>
      <c r="WLE94" s="316"/>
      <c r="WLF94" s="316"/>
      <c r="WLG94" s="316"/>
      <c r="WLH94" s="316"/>
      <c r="WLI94" s="316"/>
      <c r="WLJ94" s="316"/>
      <c r="WLK94" s="316"/>
      <c r="WLL94" s="316"/>
      <c r="WLM94" s="316"/>
      <c r="WLN94" s="139"/>
      <c r="WLO94" s="316"/>
      <c r="WLP94" s="316"/>
      <c r="WLQ94" s="316"/>
      <c r="WLR94" s="316"/>
      <c r="WLS94" s="316"/>
      <c r="WLT94" s="316"/>
      <c r="WLU94" s="316"/>
      <c r="WLV94" s="316"/>
      <c r="WLW94" s="316"/>
      <c r="WLX94" s="316"/>
      <c r="WLY94" s="139"/>
      <c r="WLZ94" s="316"/>
      <c r="WMA94" s="316"/>
      <c r="WMB94" s="316"/>
      <c r="WMC94" s="316"/>
      <c r="WMD94" s="316"/>
      <c r="WME94" s="316"/>
      <c r="WMF94" s="316"/>
      <c r="WMG94" s="316"/>
      <c r="WMH94" s="316"/>
      <c r="WMI94" s="316"/>
      <c r="WMJ94" s="139"/>
      <c r="WMK94" s="316"/>
      <c r="WML94" s="316"/>
      <c r="WMM94" s="316"/>
      <c r="WMN94" s="316"/>
      <c r="WMO94" s="316"/>
      <c r="WMP94" s="316"/>
      <c r="WMQ94" s="316"/>
      <c r="WMR94" s="316"/>
      <c r="WMS94" s="316"/>
      <c r="WMT94" s="316"/>
      <c r="WMU94" s="139"/>
      <c r="WMV94" s="316"/>
      <c r="WMW94" s="316"/>
      <c r="WMX94" s="316"/>
      <c r="WMY94" s="316"/>
      <c r="WMZ94" s="316"/>
      <c r="WNA94" s="316"/>
      <c r="WNB94" s="316"/>
      <c r="WNC94" s="316"/>
      <c r="WND94" s="316"/>
      <c r="WNE94" s="316"/>
      <c r="WNF94" s="139"/>
      <c r="WNG94" s="316"/>
      <c r="WNH94" s="316"/>
      <c r="WNI94" s="316"/>
      <c r="WNJ94" s="316"/>
      <c r="WNK94" s="316"/>
      <c r="WNL94" s="316"/>
      <c r="WNM94" s="316"/>
      <c r="WNN94" s="316"/>
      <c r="WNO94" s="316"/>
      <c r="WNP94" s="316"/>
      <c r="WNQ94" s="139"/>
      <c r="WNR94" s="316"/>
      <c r="WNS94" s="316"/>
      <c r="WNT94" s="316"/>
      <c r="WNU94" s="316"/>
      <c r="WNV94" s="316"/>
      <c r="WNW94" s="316"/>
      <c r="WNX94" s="316"/>
      <c r="WNY94" s="316"/>
      <c r="WNZ94" s="316"/>
      <c r="WOA94" s="316"/>
      <c r="WOB94" s="139"/>
      <c r="WOC94" s="316"/>
      <c r="WOD94" s="316"/>
      <c r="WOE94" s="316"/>
      <c r="WOF94" s="316"/>
      <c r="WOG94" s="316"/>
      <c r="WOH94" s="316"/>
      <c r="WOI94" s="316"/>
      <c r="WOJ94" s="316"/>
      <c r="WOK94" s="316"/>
      <c r="WOL94" s="316"/>
      <c r="WOM94" s="139"/>
      <c r="WON94" s="316"/>
      <c r="WOO94" s="316"/>
      <c r="WOP94" s="316"/>
      <c r="WOQ94" s="316"/>
      <c r="WOR94" s="316"/>
      <c r="WOS94" s="316"/>
      <c r="WOT94" s="316"/>
      <c r="WOU94" s="316"/>
      <c r="WOV94" s="316"/>
      <c r="WOW94" s="316"/>
      <c r="WOX94" s="139"/>
      <c r="WOY94" s="316"/>
      <c r="WOZ94" s="316"/>
      <c r="WPA94" s="316"/>
      <c r="WPB94" s="316"/>
      <c r="WPC94" s="316"/>
      <c r="WPD94" s="316"/>
      <c r="WPE94" s="316"/>
      <c r="WPF94" s="316"/>
      <c r="WPG94" s="316"/>
      <c r="WPH94" s="316"/>
      <c r="WPI94" s="139"/>
      <c r="WPJ94" s="316"/>
      <c r="WPK94" s="316"/>
      <c r="WPL94" s="316"/>
      <c r="WPM94" s="316"/>
      <c r="WPN94" s="316"/>
      <c r="WPO94" s="316"/>
      <c r="WPP94" s="316"/>
      <c r="WPQ94" s="316"/>
      <c r="WPR94" s="316"/>
      <c r="WPS94" s="316"/>
      <c r="WPT94" s="139"/>
      <c r="WPU94" s="316"/>
      <c r="WPV94" s="316"/>
      <c r="WPW94" s="316"/>
      <c r="WPX94" s="316"/>
      <c r="WPY94" s="316"/>
      <c r="WPZ94" s="316"/>
      <c r="WQA94" s="316"/>
      <c r="WQB94" s="316"/>
      <c r="WQC94" s="316"/>
      <c r="WQD94" s="316"/>
      <c r="WQE94" s="139"/>
      <c r="WQF94" s="316"/>
      <c r="WQG94" s="316"/>
      <c r="WQH94" s="316"/>
      <c r="WQI94" s="316"/>
      <c r="WQJ94" s="316"/>
      <c r="WQK94" s="316"/>
      <c r="WQL94" s="316"/>
      <c r="WQM94" s="316"/>
      <c r="WQN94" s="316"/>
      <c r="WQO94" s="316"/>
      <c r="WQP94" s="139"/>
      <c r="WQQ94" s="316"/>
      <c r="WQR94" s="316"/>
      <c r="WQS94" s="316"/>
      <c r="WQT94" s="316"/>
      <c r="WQU94" s="316"/>
      <c r="WQV94" s="316"/>
      <c r="WQW94" s="316"/>
      <c r="WQX94" s="316"/>
      <c r="WQY94" s="316"/>
      <c r="WQZ94" s="316"/>
      <c r="WRA94" s="139"/>
      <c r="WRB94" s="316"/>
      <c r="WRC94" s="316"/>
      <c r="WRD94" s="316"/>
      <c r="WRE94" s="316"/>
      <c r="WRF94" s="316"/>
      <c r="WRG94" s="316"/>
      <c r="WRH94" s="316"/>
      <c r="WRI94" s="316"/>
      <c r="WRJ94" s="316"/>
      <c r="WRK94" s="316"/>
      <c r="WRL94" s="139"/>
      <c r="WRM94" s="316"/>
      <c r="WRN94" s="316"/>
      <c r="WRO94" s="316"/>
      <c r="WRP94" s="316"/>
      <c r="WRQ94" s="316"/>
      <c r="WRR94" s="316"/>
      <c r="WRS94" s="316"/>
      <c r="WRT94" s="316"/>
      <c r="WRU94" s="316"/>
      <c r="WRV94" s="316"/>
      <c r="WRW94" s="139"/>
      <c r="WRX94" s="316"/>
      <c r="WRY94" s="316"/>
      <c r="WRZ94" s="316"/>
      <c r="WSA94" s="316"/>
      <c r="WSB94" s="316"/>
      <c r="WSC94" s="316"/>
      <c r="WSD94" s="316"/>
      <c r="WSE94" s="316"/>
      <c r="WSF94" s="316"/>
      <c r="WSG94" s="316"/>
      <c r="WSH94" s="139"/>
      <c r="WSI94" s="316"/>
      <c r="WSJ94" s="316"/>
      <c r="WSK94" s="316"/>
      <c r="WSL94" s="316"/>
      <c r="WSM94" s="316"/>
      <c r="WSN94" s="316"/>
      <c r="WSO94" s="316"/>
      <c r="WSP94" s="316"/>
      <c r="WSQ94" s="316"/>
      <c r="WSR94" s="316"/>
      <c r="WSS94" s="139"/>
      <c r="WST94" s="316"/>
      <c r="WSU94" s="316"/>
      <c r="WSV94" s="316"/>
      <c r="WSW94" s="316"/>
      <c r="WSX94" s="316"/>
      <c r="WSY94" s="316"/>
      <c r="WSZ94" s="316"/>
      <c r="WTA94" s="316"/>
      <c r="WTB94" s="316"/>
      <c r="WTC94" s="316"/>
      <c r="WTD94" s="139"/>
      <c r="WTE94" s="316"/>
      <c r="WTF94" s="316"/>
      <c r="WTG94" s="316"/>
      <c r="WTH94" s="316"/>
      <c r="WTI94" s="316"/>
      <c r="WTJ94" s="316"/>
      <c r="WTK94" s="316"/>
      <c r="WTL94" s="316"/>
      <c r="WTM94" s="316"/>
      <c r="WTN94" s="316"/>
      <c r="WTO94" s="139"/>
      <c r="WTP94" s="316"/>
      <c r="WTQ94" s="316"/>
      <c r="WTR94" s="316"/>
      <c r="WTS94" s="316"/>
      <c r="WTT94" s="316"/>
      <c r="WTU94" s="316"/>
      <c r="WTV94" s="316"/>
      <c r="WTW94" s="316"/>
      <c r="WTX94" s="316"/>
      <c r="WTY94" s="316"/>
      <c r="WTZ94" s="139"/>
      <c r="WUA94" s="316"/>
      <c r="WUB94" s="316"/>
      <c r="WUC94" s="316"/>
      <c r="WUD94" s="316"/>
      <c r="WUE94" s="316"/>
      <c r="WUF94" s="316"/>
      <c r="WUG94" s="316"/>
      <c r="WUH94" s="316"/>
      <c r="WUI94" s="316"/>
      <c r="WUJ94" s="316"/>
      <c r="WUK94" s="139"/>
      <c r="WUL94" s="316"/>
      <c r="WUM94" s="316"/>
      <c r="WUN94" s="316"/>
      <c r="WUO94" s="316"/>
      <c r="WUP94" s="316"/>
      <c r="WUQ94" s="316"/>
      <c r="WUR94" s="316"/>
      <c r="WUS94" s="316"/>
      <c r="WUT94" s="316"/>
      <c r="WUU94" s="316"/>
      <c r="WUV94" s="139"/>
      <c r="WUW94" s="316"/>
      <c r="WUX94" s="316"/>
      <c r="WUY94" s="316"/>
      <c r="WUZ94" s="316"/>
      <c r="WVA94" s="316"/>
      <c r="WVB94" s="316"/>
      <c r="WVC94" s="316"/>
      <c r="WVD94" s="316"/>
      <c r="WVE94" s="316"/>
      <c r="WVF94" s="316"/>
      <c r="WVG94" s="139"/>
      <c r="WVH94" s="316"/>
      <c r="WVI94" s="316"/>
      <c r="WVJ94" s="316"/>
      <c r="WVK94" s="316"/>
      <c r="WVL94" s="316"/>
      <c r="WVM94" s="316"/>
      <c r="WVN94" s="316"/>
      <c r="WVO94" s="316"/>
      <c r="WVP94" s="316"/>
      <c r="WVQ94" s="316"/>
      <c r="WVR94" s="139"/>
      <c r="WVS94" s="316"/>
      <c r="WVT94" s="316"/>
      <c r="WVU94" s="316"/>
      <c r="WVV94" s="316"/>
      <c r="WVW94" s="316"/>
      <c r="WVX94" s="316"/>
      <c r="WVY94" s="316"/>
      <c r="WVZ94" s="316"/>
      <c r="WWA94" s="316"/>
      <c r="WWB94" s="316"/>
      <c r="WWC94" s="139"/>
      <c r="WWD94" s="316"/>
      <c r="WWE94" s="316"/>
      <c r="WWF94" s="316"/>
      <c r="WWG94" s="316"/>
      <c r="WWH94" s="316"/>
      <c r="WWI94" s="316"/>
      <c r="WWJ94" s="316"/>
      <c r="WWK94" s="316"/>
      <c r="WWL94" s="316"/>
      <c r="WWM94" s="316"/>
      <c r="WWN94" s="139"/>
      <c r="WWO94" s="316"/>
      <c r="WWP94" s="316"/>
      <c r="WWQ94" s="316"/>
      <c r="WWR94" s="316"/>
      <c r="WWS94" s="316"/>
      <c r="WWT94" s="316"/>
      <c r="WWU94" s="316"/>
      <c r="WWV94" s="316"/>
      <c r="WWW94" s="316"/>
      <c r="WWX94" s="316"/>
      <c r="WWY94" s="139"/>
      <c r="WWZ94" s="316"/>
      <c r="WXA94" s="316"/>
      <c r="WXB94" s="316"/>
      <c r="WXC94" s="316"/>
      <c r="WXD94" s="316"/>
      <c r="WXE94" s="316"/>
      <c r="WXF94" s="316"/>
      <c r="WXG94" s="316"/>
      <c r="WXH94" s="316"/>
      <c r="WXI94" s="316"/>
      <c r="WXJ94" s="139"/>
      <c r="WXK94" s="316"/>
      <c r="WXL94" s="316"/>
      <c r="WXM94" s="316"/>
      <c r="WXN94" s="316"/>
      <c r="WXO94" s="316"/>
      <c r="WXP94" s="316"/>
      <c r="WXQ94" s="316"/>
      <c r="WXR94" s="316"/>
      <c r="WXS94" s="316"/>
      <c r="WXT94" s="316"/>
      <c r="WXU94" s="139"/>
      <c r="WXV94" s="316"/>
      <c r="WXW94" s="316"/>
      <c r="WXX94" s="316"/>
      <c r="WXY94" s="316"/>
      <c r="WXZ94" s="316"/>
      <c r="WYA94" s="316"/>
      <c r="WYB94" s="316"/>
      <c r="WYC94" s="316"/>
      <c r="WYD94" s="316"/>
      <c r="WYE94" s="316"/>
      <c r="WYF94" s="139"/>
      <c r="WYG94" s="316"/>
      <c r="WYH94" s="316"/>
      <c r="WYI94" s="316"/>
      <c r="WYJ94" s="316"/>
      <c r="WYK94" s="316"/>
      <c r="WYL94" s="316"/>
      <c r="WYM94" s="316"/>
      <c r="WYN94" s="316"/>
      <c r="WYO94" s="316"/>
      <c r="WYP94" s="316"/>
      <c r="WYQ94" s="139"/>
      <c r="WYR94" s="316"/>
      <c r="WYS94" s="316"/>
      <c r="WYT94" s="316"/>
      <c r="WYU94" s="316"/>
      <c r="WYV94" s="316"/>
      <c r="WYW94" s="316"/>
      <c r="WYX94" s="316"/>
      <c r="WYY94" s="316"/>
      <c r="WYZ94" s="316"/>
      <c r="WZA94" s="316"/>
      <c r="WZB94" s="139"/>
      <c r="WZC94" s="316"/>
      <c r="WZD94" s="316"/>
      <c r="WZE94" s="316"/>
      <c r="WZF94" s="316"/>
      <c r="WZG94" s="316"/>
      <c r="WZH94" s="316"/>
      <c r="WZI94" s="316"/>
      <c r="WZJ94" s="316"/>
      <c r="WZK94" s="316"/>
      <c r="WZL94" s="316"/>
      <c r="WZM94" s="139"/>
      <c r="WZN94" s="316"/>
      <c r="WZO94" s="316"/>
      <c r="WZP94" s="316"/>
      <c r="WZQ94" s="316"/>
      <c r="WZR94" s="316"/>
      <c r="WZS94" s="316"/>
      <c r="WZT94" s="316"/>
      <c r="WZU94" s="316"/>
      <c r="WZV94" s="316"/>
      <c r="WZW94" s="316"/>
      <c r="WZX94" s="139"/>
      <c r="WZY94" s="316"/>
      <c r="WZZ94" s="316"/>
      <c r="XAA94" s="316"/>
      <c r="XAB94" s="316"/>
      <c r="XAC94" s="316"/>
      <c r="XAD94" s="316"/>
      <c r="XAE94" s="316"/>
      <c r="XAF94" s="316"/>
      <c r="XAG94" s="316"/>
      <c r="XAH94" s="316"/>
      <c r="XAI94" s="139"/>
      <c r="XAJ94" s="316"/>
      <c r="XAK94" s="316"/>
      <c r="XAL94" s="316"/>
      <c r="XAM94" s="316"/>
      <c r="XAN94" s="316"/>
      <c r="XAO94" s="316"/>
      <c r="XAP94" s="316"/>
      <c r="XAQ94" s="316"/>
      <c r="XAR94" s="316"/>
      <c r="XAS94" s="316"/>
      <c r="XAT94" s="139"/>
      <c r="XAU94" s="316"/>
      <c r="XAV94" s="316"/>
      <c r="XAW94" s="316"/>
      <c r="XAX94" s="316"/>
      <c r="XAY94" s="316"/>
      <c r="XAZ94" s="316"/>
      <c r="XBA94" s="316"/>
      <c r="XBB94" s="316"/>
      <c r="XBC94" s="316"/>
      <c r="XBD94" s="316"/>
      <c r="XBE94" s="139"/>
      <c r="XBF94" s="316"/>
      <c r="XBG94" s="316"/>
      <c r="XBH94" s="316"/>
      <c r="XBI94" s="316"/>
      <c r="XBJ94" s="316"/>
      <c r="XBK94" s="316"/>
      <c r="XBL94" s="316"/>
      <c r="XBM94" s="316"/>
      <c r="XBN94" s="316"/>
      <c r="XBO94" s="316"/>
      <c r="XBP94" s="139"/>
      <c r="XBQ94" s="316"/>
      <c r="XBR94" s="316"/>
      <c r="XBS94" s="316"/>
      <c r="XBT94" s="316"/>
      <c r="XBU94" s="316"/>
      <c r="XBV94" s="316"/>
      <c r="XBW94" s="316"/>
      <c r="XBX94" s="316"/>
      <c r="XBY94" s="316"/>
      <c r="XBZ94" s="316"/>
      <c r="XCA94" s="139"/>
      <c r="XCB94" s="316"/>
      <c r="XCC94" s="316"/>
      <c r="XCD94" s="316"/>
      <c r="XCE94" s="316"/>
      <c r="XCF94" s="316"/>
      <c r="XCG94" s="316"/>
      <c r="XCH94" s="316"/>
      <c r="XCI94" s="316"/>
      <c r="XCJ94" s="316"/>
      <c r="XCK94" s="316"/>
      <c r="XCL94" s="139"/>
      <c r="XCM94" s="316"/>
      <c r="XCN94" s="316"/>
      <c r="XCO94" s="316"/>
      <c r="XCP94" s="316"/>
      <c r="XCQ94" s="316"/>
      <c r="XCR94" s="316"/>
      <c r="XCS94" s="316"/>
      <c r="XCT94" s="316"/>
      <c r="XCU94" s="316"/>
      <c r="XCV94" s="316"/>
      <c r="XCW94" s="139"/>
      <c r="XCX94" s="316"/>
      <c r="XCY94" s="316"/>
      <c r="XCZ94" s="316"/>
      <c r="XDA94" s="316"/>
      <c r="XDB94" s="316"/>
      <c r="XDC94" s="316"/>
      <c r="XDD94" s="316"/>
      <c r="XDE94" s="316"/>
      <c r="XDF94" s="316"/>
      <c r="XDG94" s="316"/>
      <c r="XDH94" s="139"/>
      <c r="XDI94" s="316"/>
      <c r="XDJ94" s="316"/>
      <c r="XDK94" s="316"/>
      <c r="XDL94" s="316"/>
      <c r="XDM94" s="316"/>
      <c r="XDN94" s="316"/>
      <c r="XDO94" s="316"/>
      <c r="XDP94" s="316"/>
      <c r="XDQ94" s="316"/>
      <c r="XDR94" s="316"/>
      <c r="XDS94" s="139"/>
      <c r="XDT94" s="316"/>
      <c r="XDU94" s="316"/>
      <c r="XDV94" s="316"/>
      <c r="XDW94" s="316"/>
      <c r="XDX94" s="316"/>
      <c r="XDY94" s="316"/>
      <c r="XDZ94" s="316"/>
      <c r="XEA94" s="316"/>
      <c r="XEB94" s="316"/>
      <c r="XEC94" s="316"/>
      <c r="XED94" s="139"/>
      <c r="XEE94" s="316"/>
      <c r="XEF94" s="316"/>
      <c r="XEG94" s="316"/>
      <c r="XEH94" s="316"/>
      <c r="XEI94" s="316"/>
      <c r="XEJ94" s="316"/>
      <c r="XEK94" s="316"/>
      <c r="XEL94" s="316"/>
      <c r="XEM94" s="316"/>
      <c r="XEN94" s="316"/>
      <c r="XEO94" s="139"/>
      <c r="XEP94" s="316"/>
      <c r="XEQ94" s="316"/>
      <c r="XER94" s="316"/>
      <c r="XES94" s="316"/>
      <c r="XET94" s="316"/>
      <c r="XEU94" s="316"/>
      <c r="XEV94" s="316"/>
      <c r="XEW94" s="316"/>
      <c r="XEX94" s="316"/>
      <c r="XEY94" s="316"/>
      <c r="XEZ94" s="139"/>
      <c r="XFA94" s="316"/>
      <c r="XFB94" s="316"/>
      <c r="XFC94" s="316"/>
      <c r="XFD94" s="316"/>
    </row>
    <row r="95" spans="1:16384" s="141" customFormat="1" ht="22.5" customHeight="1">
      <c r="A95" s="317"/>
      <c r="B95" s="317"/>
      <c r="C95" s="317"/>
      <c r="D95" s="317"/>
      <c r="E95" s="317"/>
      <c r="F95" s="317"/>
      <c r="G95" s="317"/>
      <c r="H95" s="317"/>
      <c r="I95" s="317"/>
      <c r="J95" s="317"/>
      <c r="K95" s="317"/>
    </row>
    <row r="96" spans="1:16384" s="24" customFormat="1" ht="39" customHeight="1">
      <c r="A96" s="317" t="s">
        <v>131</v>
      </c>
      <c r="B96" s="317"/>
      <c r="C96" s="317"/>
      <c r="D96" s="317"/>
      <c r="E96" s="317"/>
      <c r="F96" s="317"/>
      <c r="G96" s="317"/>
      <c r="H96" s="317"/>
      <c r="I96" s="317"/>
      <c r="J96" s="317"/>
      <c r="K96" s="317"/>
    </row>
    <row r="97" spans="1:16384" s="24" customFormat="1" ht="39" customHeight="1">
      <c r="A97" s="317" t="s">
        <v>132</v>
      </c>
      <c r="B97" s="317"/>
      <c r="C97" s="317"/>
      <c r="D97" s="317"/>
      <c r="E97" s="317"/>
      <c r="F97" s="317"/>
      <c r="G97" s="317"/>
      <c r="H97" s="317"/>
      <c r="I97" s="317"/>
      <c r="J97" s="317"/>
      <c r="K97" s="317"/>
    </row>
    <row r="98" spans="1:16384" s="141" customFormat="1" ht="22.5" customHeight="1">
      <c r="A98" s="317"/>
      <c r="B98" s="317"/>
      <c r="C98" s="317"/>
      <c r="D98" s="317"/>
      <c r="E98" s="317"/>
      <c r="F98" s="317"/>
      <c r="G98" s="317"/>
      <c r="H98" s="317"/>
      <c r="I98" s="317"/>
      <c r="J98" s="317"/>
      <c r="K98" s="317"/>
    </row>
    <row r="99" spans="1:16384" s="140" customFormat="1" ht="29.25" customHeight="1">
      <c r="A99" s="139" t="s">
        <v>207</v>
      </c>
      <c r="B99" s="316" t="s">
        <v>201</v>
      </c>
      <c r="C99" s="316"/>
      <c r="D99" s="316"/>
      <c r="E99" s="316"/>
      <c r="F99" s="316"/>
      <c r="G99" s="316"/>
      <c r="H99" s="316"/>
      <c r="I99" s="316"/>
      <c r="J99" s="316"/>
      <c r="K99" s="316"/>
      <c r="L99" s="139"/>
      <c r="M99" s="316"/>
      <c r="N99" s="316"/>
      <c r="O99" s="316"/>
      <c r="P99" s="316"/>
      <c r="Q99" s="316"/>
      <c r="R99" s="316"/>
      <c r="S99" s="316"/>
      <c r="T99" s="316"/>
      <c r="U99" s="316"/>
      <c r="V99" s="316"/>
      <c r="W99" s="139"/>
      <c r="X99" s="316"/>
      <c r="Y99" s="316"/>
      <c r="Z99" s="316"/>
      <c r="AA99" s="316"/>
      <c r="AB99" s="316"/>
      <c r="AC99" s="316"/>
      <c r="AD99" s="316"/>
      <c r="AE99" s="316"/>
      <c r="AF99" s="316"/>
      <c r="AG99" s="316"/>
      <c r="AH99" s="139"/>
      <c r="AI99" s="316"/>
      <c r="AJ99" s="316"/>
      <c r="AK99" s="316"/>
      <c r="AL99" s="316"/>
      <c r="AM99" s="316"/>
      <c r="AN99" s="316"/>
      <c r="AO99" s="316"/>
      <c r="AP99" s="316"/>
      <c r="AQ99" s="316"/>
      <c r="AR99" s="316"/>
      <c r="AS99" s="139"/>
      <c r="AT99" s="316"/>
      <c r="AU99" s="316"/>
      <c r="AV99" s="316"/>
      <c r="AW99" s="316"/>
      <c r="AX99" s="316"/>
      <c r="AY99" s="316"/>
      <c r="AZ99" s="316"/>
      <c r="BA99" s="316"/>
      <c r="BB99" s="316"/>
      <c r="BC99" s="316"/>
      <c r="BD99" s="139"/>
      <c r="BE99" s="316"/>
      <c r="BF99" s="316"/>
      <c r="BG99" s="316"/>
      <c r="BH99" s="316"/>
      <c r="BI99" s="316"/>
      <c r="BJ99" s="316"/>
      <c r="BK99" s="316"/>
      <c r="BL99" s="316"/>
      <c r="BM99" s="316"/>
      <c r="BN99" s="316"/>
      <c r="BO99" s="139"/>
      <c r="BP99" s="316"/>
      <c r="BQ99" s="316"/>
      <c r="BR99" s="316"/>
      <c r="BS99" s="316"/>
      <c r="BT99" s="316"/>
      <c r="BU99" s="316"/>
      <c r="BV99" s="316"/>
      <c r="BW99" s="316"/>
      <c r="BX99" s="316"/>
      <c r="BY99" s="316"/>
      <c r="BZ99" s="139"/>
      <c r="CA99" s="316"/>
      <c r="CB99" s="316"/>
      <c r="CC99" s="316"/>
      <c r="CD99" s="316"/>
      <c r="CE99" s="316"/>
      <c r="CF99" s="316"/>
      <c r="CG99" s="316"/>
      <c r="CH99" s="316"/>
      <c r="CI99" s="316"/>
      <c r="CJ99" s="316"/>
      <c r="CK99" s="139"/>
      <c r="CL99" s="316"/>
      <c r="CM99" s="316"/>
      <c r="CN99" s="316"/>
      <c r="CO99" s="316"/>
      <c r="CP99" s="316"/>
      <c r="CQ99" s="316"/>
      <c r="CR99" s="316"/>
      <c r="CS99" s="316"/>
      <c r="CT99" s="316"/>
      <c r="CU99" s="316"/>
      <c r="CV99" s="139"/>
      <c r="CW99" s="316"/>
      <c r="CX99" s="316"/>
      <c r="CY99" s="316"/>
      <c r="CZ99" s="316"/>
      <c r="DA99" s="316"/>
      <c r="DB99" s="316"/>
      <c r="DC99" s="316"/>
      <c r="DD99" s="316"/>
      <c r="DE99" s="316"/>
      <c r="DF99" s="316"/>
      <c r="DG99" s="139"/>
      <c r="DH99" s="316"/>
      <c r="DI99" s="316"/>
      <c r="DJ99" s="316"/>
      <c r="DK99" s="316"/>
      <c r="DL99" s="316"/>
      <c r="DM99" s="316"/>
      <c r="DN99" s="316"/>
      <c r="DO99" s="316"/>
      <c r="DP99" s="316"/>
      <c r="DQ99" s="316"/>
      <c r="DR99" s="139"/>
      <c r="DS99" s="316"/>
      <c r="DT99" s="316"/>
      <c r="DU99" s="316"/>
      <c r="DV99" s="316"/>
      <c r="DW99" s="316"/>
      <c r="DX99" s="316"/>
      <c r="DY99" s="316"/>
      <c r="DZ99" s="316"/>
      <c r="EA99" s="316"/>
      <c r="EB99" s="316"/>
      <c r="EC99" s="139"/>
      <c r="ED99" s="316"/>
      <c r="EE99" s="316"/>
      <c r="EF99" s="316"/>
      <c r="EG99" s="316"/>
      <c r="EH99" s="316"/>
      <c r="EI99" s="316"/>
      <c r="EJ99" s="316"/>
      <c r="EK99" s="316"/>
      <c r="EL99" s="316"/>
      <c r="EM99" s="316"/>
      <c r="EN99" s="139"/>
      <c r="EO99" s="316"/>
      <c r="EP99" s="316"/>
      <c r="EQ99" s="316"/>
      <c r="ER99" s="316"/>
      <c r="ES99" s="316"/>
      <c r="ET99" s="316"/>
      <c r="EU99" s="316"/>
      <c r="EV99" s="316"/>
      <c r="EW99" s="316"/>
      <c r="EX99" s="316"/>
      <c r="EY99" s="139"/>
      <c r="EZ99" s="316"/>
      <c r="FA99" s="316"/>
      <c r="FB99" s="316"/>
      <c r="FC99" s="316"/>
      <c r="FD99" s="316"/>
      <c r="FE99" s="316"/>
      <c r="FF99" s="316"/>
      <c r="FG99" s="316"/>
      <c r="FH99" s="316"/>
      <c r="FI99" s="316"/>
      <c r="FJ99" s="139"/>
      <c r="FK99" s="316"/>
      <c r="FL99" s="316"/>
      <c r="FM99" s="316"/>
      <c r="FN99" s="316"/>
      <c r="FO99" s="316"/>
      <c r="FP99" s="316"/>
      <c r="FQ99" s="316"/>
      <c r="FR99" s="316"/>
      <c r="FS99" s="316"/>
      <c r="FT99" s="316"/>
      <c r="FU99" s="139"/>
      <c r="FV99" s="316"/>
      <c r="FW99" s="316"/>
      <c r="FX99" s="316"/>
      <c r="FY99" s="316"/>
      <c r="FZ99" s="316"/>
      <c r="GA99" s="316"/>
      <c r="GB99" s="316"/>
      <c r="GC99" s="316"/>
      <c r="GD99" s="316"/>
      <c r="GE99" s="316"/>
      <c r="GF99" s="139"/>
      <c r="GG99" s="316"/>
      <c r="GH99" s="316"/>
      <c r="GI99" s="316"/>
      <c r="GJ99" s="316"/>
      <c r="GK99" s="316"/>
      <c r="GL99" s="316"/>
      <c r="GM99" s="316"/>
      <c r="GN99" s="316"/>
      <c r="GO99" s="316"/>
      <c r="GP99" s="316"/>
      <c r="GQ99" s="139"/>
      <c r="GR99" s="316"/>
      <c r="GS99" s="316"/>
      <c r="GT99" s="316"/>
      <c r="GU99" s="316"/>
      <c r="GV99" s="316"/>
      <c r="GW99" s="316"/>
      <c r="GX99" s="316"/>
      <c r="GY99" s="316"/>
      <c r="GZ99" s="316"/>
      <c r="HA99" s="316"/>
      <c r="HB99" s="139"/>
      <c r="HC99" s="316"/>
      <c r="HD99" s="316"/>
      <c r="HE99" s="316"/>
      <c r="HF99" s="316"/>
      <c r="HG99" s="316"/>
      <c r="HH99" s="316"/>
      <c r="HI99" s="316"/>
      <c r="HJ99" s="316"/>
      <c r="HK99" s="316"/>
      <c r="HL99" s="316"/>
      <c r="HM99" s="139"/>
      <c r="HN99" s="316"/>
      <c r="HO99" s="316"/>
      <c r="HP99" s="316"/>
      <c r="HQ99" s="316"/>
      <c r="HR99" s="316"/>
      <c r="HS99" s="316"/>
      <c r="HT99" s="316"/>
      <c r="HU99" s="316"/>
      <c r="HV99" s="316"/>
      <c r="HW99" s="316"/>
      <c r="HX99" s="139"/>
      <c r="HY99" s="316"/>
      <c r="HZ99" s="316"/>
      <c r="IA99" s="316"/>
      <c r="IB99" s="316"/>
      <c r="IC99" s="316"/>
      <c r="ID99" s="316"/>
      <c r="IE99" s="316"/>
      <c r="IF99" s="316"/>
      <c r="IG99" s="316"/>
      <c r="IH99" s="316"/>
      <c r="II99" s="139"/>
      <c r="IJ99" s="316"/>
      <c r="IK99" s="316"/>
      <c r="IL99" s="316"/>
      <c r="IM99" s="316"/>
      <c r="IN99" s="316"/>
      <c r="IO99" s="316"/>
      <c r="IP99" s="316"/>
      <c r="IQ99" s="316"/>
      <c r="IR99" s="316"/>
      <c r="IS99" s="316"/>
      <c r="IT99" s="139"/>
      <c r="IU99" s="316"/>
      <c r="IV99" s="316"/>
      <c r="IW99" s="316"/>
      <c r="IX99" s="316"/>
      <c r="IY99" s="316"/>
      <c r="IZ99" s="316"/>
      <c r="JA99" s="316"/>
      <c r="JB99" s="316"/>
      <c r="JC99" s="316"/>
      <c r="JD99" s="316"/>
      <c r="JE99" s="139"/>
      <c r="JF99" s="316"/>
      <c r="JG99" s="316"/>
      <c r="JH99" s="316"/>
      <c r="JI99" s="316"/>
      <c r="JJ99" s="316"/>
      <c r="JK99" s="316"/>
      <c r="JL99" s="316"/>
      <c r="JM99" s="316"/>
      <c r="JN99" s="316"/>
      <c r="JO99" s="316"/>
      <c r="JP99" s="139"/>
      <c r="JQ99" s="316"/>
      <c r="JR99" s="316"/>
      <c r="JS99" s="316"/>
      <c r="JT99" s="316"/>
      <c r="JU99" s="316"/>
      <c r="JV99" s="316"/>
      <c r="JW99" s="316"/>
      <c r="JX99" s="316"/>
      <c r="JY99" s="316"/>
      <c r="JZ99" s="316"/>
      <c r="KA99" s="139"/>
      <c r="KB99" s="316"/>
      <c r="KC99" s="316"/>
      <c r="KD99" s="316"/>
      <c r="KE99" s="316"/>
      <c r="KF99" s="316"/>
      <c r="KG99" s="316"/>
      <c r="KH99" s="316"/>
      <c r="KI99" s="316"/>
      <c r="KJ99" s="316"/>
      <c r="KK99" s="316"/>
      <c r="KL99" s="139"/>
      <c r="KM99" s="316"/>
      <c r="KN99" s="316"/>
      <c r="KO99" s="316"/>
      <c r="KP99" s="316"/>
      <c r="KQ99" s="316"/>
      <c r="KR99" s="316"/>
      <c r="KS99" s="316"/>
      <c r="KT99" s="316"/>
      <c r="KU99" s="316"/>
      <c r="KV99" s="316"/>
      <c r="KW99" s="139"/>
      <c r="KX99" s="316"/>
      <c r="KY99" s="316"/>
      <c r="KZ99" s="316"/>
      <c r="LA99" s="316"/>
      <c r="LB99" s="316"/>
      <c r="LC99" s="316"/>
      <c r="LD99" s="316"/>
      <c r="LE99" s="316"/>
      <c r="LF99" s="316"/>
      <c r="LG99" s="316"/>
      <c r="LH99" s="139"/>
      <c r="LI99" s="316"/>
      <c r="LJ99" s="316"/>
      <c r="LK99" s="316"/>
      <c r="LL99" s="316"/>
      <c r="LM99" s="316"/>
      <c r="LN99" s="316"/>
      <c r="LO99" s="316"/>
      <c r="LP99" s="316"/>
      <c r="LQ99" s="316"/>
      <c r="LR99" s="316"/>
      <c r="LS99" s="139"/>
      <c r="LT99" s="316"/>
      <c r="LU99" s="316"/>
      <c r="LV99" s="316"/>
      <c r="LW99" s="316"/>
      <c r="LX99" s="316"/>
      <c r="LY99" s="316"/>
      <c r="LZ99" s="316"/>
      <c r="MA99" s="316"/>
      <c r="MB99" s="316"/>
      <c r="MC99" s="316"/>
      <c r="MD99" s="139"/>
      <c r="ME99" s="316"/>
      <c r="MF99" s="316"/>
      <c r="MG99" s="316"/>
      <c r="MH99" s="316"/>
      <c r="MI99" s="316"/>
      <c r="MJ99" s="316"/>
      <c r="MK99" s="316"/>
      <c r="ML99" s="316"/>
      <c r="MM99" s="316"/>
      <c r="MN99" s="316"/>
      <c r="MO99" s="139"/>
      <c r="MP99" s="316"/>
      <c r="MQ99" s="316"/>
      <c r="MR99" s="316"/>
      <c r="MS99" s="316"/>
      <c r="MT99" s="316"/>
      <c r="MU99" s="316"/>
      <c r="MV99" s="316"/>
      <c r="MW99" s="316"/>
      <c r="MX99" s="316"/>
      <c r="MY99" s="316"/>
      <c r="MZ99" s="139"/>
      <c r="NA99" s="316"/>
      <c r="NB99" s="316"/>
      <c r="NC99" s="316"/>
      <c r="ND99" s="316"/>
      <c r="NE99" s="316"/>
      <c r="NF99" s="316"/>
      <c r="NG99" s="316"/>
      <c r="NH99" s="316"/>
      <c r="NI99" s="316"/>
      <c r="NJ99" s="316"/>
      <c r="NK99" s="139"/>
      <c r="NL99" s="316"/>
      <c r="NM99" s="316"/>
      <c r="NN99" s="316"/>
      <c r="NO99" s="316"/>
      <c r="NP99" s="316"/>
      <c r="NQ99" s="316"/>
      <c r="NR99" s="316"/>
      <c r="NS99" s="316"/>
      <c r="NT99" s="316"/>
      <c r="NU99" s="316"/>
      <c r="NV99" s="139"/>
      <c r="NW99" s="316"/>
      <c r="NX99" s="316"/>
      <c r="NY99" s="316"/>
      <c r="NZ99" s="316"/>
      <c r="OA99" s="316"/>
      <c r="OB99" s="316"/>
      <c r="OC99" s="316"/>
      <c r="OD99" s="316"/>
      <c r="OE99" s="316"/>
      <c r="OF99" s="316"/>
      <c r="OG99" s="139"/>
      <c r="OH99" s="316"/>
      <c r="OI99" s="316"/>
      <c r="OJ99" s="316"/>
      <c r="OK99" s="316"/>
      <c r="OL99" s="316"/>
      <c r="OM99" s="316"/>
      <c r="ON99" s="316"/>
      <c r="OO99" s="316"/>
      <c r="OP99" s="316"/>
      <c r="OQ99" s="316"/>
      <c r="OR99" s="139"/>
      <c r="OS99" s="316"/>
      <c r="OT99" s="316"/>
      <c r="OU99" s="316"/>
      <c r="OV99" s="316"/>
      <c r="OW99" s="316"/>
      <c r="OX99" s="316"/>
      <c r="OY99" s="316"/>
      <c r="OZ99" s="316"/>
      <c r="PA99" s="316"/>
      <c r="PB99" s="316"/>
      <c r="PC99" s="139"/>
      <c r="PD99" s="316"/>
      <c r="PE99" s="316"/>
      <c r="PF99" s="316"/>
      <c r="PG99" s="316"/>
      <c r="PH99" s="316"/>
      <c r="PI99" s="316"/>
      <c r="PJ99" s="316"/>
      <c r="PK99" s="316"/>
      <c r="PL99" s="316"/>
      <c r="PM99" s="316"/>
      <c r="PN99" s="139"/>
      <c r="PO99" s="316"/>
      <c r="PP99" s="316"/>
      <c r="PQ99" s="316"/>
      <c r="PR99" s="316"/>
      <c r="PS99" s="316"/>
      <c r="PT99" s="316"/>
      <c r="PU99" s="316"/>
      <c r="PV99" s="316"/>
      <c r="PW99" s="316"/>
      <c r="PX99" s="316"/>
      <c r="PY99" s="139"/>
      <c r="PZ99" s="316"/>
      <c r="QA99" s="316"/>
      <c r="QB99" s="316"/>
      <c r="QC99" s="316"/>
      <c r="QD99" s="316"/>
      <c r="QE99" s="316"/>
      <c r="QF99" s="316"/>
      <c r="QG99" s="316"/>
      <c r="QH99" s="316"/>
      <c r="QI99" s="316"/>
      <c r="QJ99" s="139"/>
      <c r="QK99" s="316"/>
      <c r="QL99" s="316"/>
      <c r="QM99" s="316"/>
      <c r="QN99" s="316"/>
      <c r="QO99" s="316"/>
      <c r="QP99" s="316"/>
      <c r="QQ99" s="316"/>
      <c r="QR99" s="316"/>
      <c r="QS99" s="316"/>
      <c r="QT99" s="316"/>
      <c r="QU99" s="139"/>
      <c r="QV99" s="316"/>
      <c r="QW99" s="316"/>
      <c r="QX99" s="316"/>
      <c r="QY99" s="316"/>
      <c r="QZ99" s="316"/>
      <c r="RA99" s="316"/>
      <c r="RB99" s="316"/>
      <c r="RC99" s="316"/>
      <c r="RD99" s="316"/>
      <c r="RE99" s="316"/>
      <c r="RF99" s="139"/>
      <c r="RG99" s="316"/>
      <c r="RH99" s="316"/>
      <c r="RI99" s="316"/>
      <c r="RJ99" s="316"/>
      <c r="RK99" s="316"/>
      <c r="RL99" s="316"/>
      <c r="RM99" s="316"/>
      <c r="RN99" s="316"/>
      <c r="RO99" s="316"/>
      <c r="RP99" s="316"/>
      <c r="RQ99" s="139"/>
      <c r="RR99" s="316"/>
      <c r="RS99" s="316"/>
      <c r="RT99" s="316"/>
      <c r="RU99" s="316"/>
      <c r="RV99" s="316"/>
      <c r="RW99" s="316"/>
      <c r="RX99" s="316"/>
      <c r="RY99" s="316"/>
      <c r="RZ99" s="316"/>
      <c r="SA99" s="316"/>
      <c r="SB99" s="139"/>
      <c r="SC99" s="316"/>
      <c r="SD99" s="316"/>
      <c r="SE99" s="316"/>
      <c r="SF99" s="316"/>
      <c r="SG99" s="316"/>
      <c r="SH99" s="316"/>
      <c r="SI99" s="316"/>
      <c r="SJ99" s="316"/>
      <c r="SK99" s="316"/>
      <c r="SL99" s="316"/>
      <c r="SM99" s="139"/>
      <c r="SN99" s="316"/>
      <c r="SO99" s="316"/>
      <c r="SP99" s="316"/>
      <c r="SQ99" s="316"/>
      <c r="SR99" s="316"/>
      <c r="SS99" s="316"/>
      <c r="ST99" s="316"/>
      <c r="SU99" s="316"/>
      <c r="SV99" s="316"/>
      <c r="SW99" s="316"/>
      <c r="SX99" s="139"/>
      <c r="SY99" s="316"/>
      <c r="SZ99" s="316"/>
      <c r="TA99" s="316"/>
      <c r="TB99" s="316"/>
      <c r="TC99" s="316"/>
      <c r="TD99" s="316"/>
      <c r="TE99" s="316"/>
      <c r="TF99" s="316"/>
      <c r="TG99" s="316"/>
      <c r="TH99" s="316"/>
      <c r="TI99" s="139"/>
      <c r="TJ99" s="316"/>
      <c r="TK99" s="316"/>
      <c r="TL99" s="316"/>
      <c r="TM99" s="316"/>
      <c r="TN99" s="316"/>
      <c r="TO99" s="316"/>
      <c r="TP99" s="316"/>
      <c r="TQ99" s="316"/>
      <c r="TR99" s="316"/>
      <c r="TS99" s="316"/>
      <c r="TT99" s="139"/>
      <c r="TU99" s="316"/>
      <c r="TV99" s="316"/>
      <c r="TW99" s="316"/>
      <c r="TX99" s="316"/>
      <c r="TY99" s="316"/>
      <c r="TZ99" s="316"/>
      <c r="UA99" s="316"/>
      <c r="UB99" s="316"/>
      <c r="UC99" s="316"/>
      <c r="UD99" s="316"/>
      <c r="UE99" s="139"/>
      <c r="UF99" s="316"/>
      <c r="UG99" s="316"/>
      <c r="UH99" s="316"/>
      <c r="UI99" s="316"/>
      <c r="UJ99" s="316"/>
      <c r="UK99" s="316"/>
      <c r="UL99" s="316"/>
      <c r="UM99" s="316"/>
      <c r="UN99" s="316"/>
      <c r="UO99" s="316"/>
      <c r="UP99" s="139"/>
      <c r="UQ99" s="316"/>
      <c r="UR99" s="316"/>
      <c r="US99" s="316"/>
      <c r="UT99" s="316"/>
      <c r="UU99" s="316"/>
      <c r="UV99" s="316"/>
      <c r="UW99" s="316"/>
      <c r="UX99" s="316"/>
      <c r="UY99" s="316"/>
      <c r="UZ99" s="316"/>
      <c r="VA99" s="139"/>
      <c r="VB99" s="316"/>
      <c r="VC99" s="316"/>
      <c r="VD99" s="316"/>
      <c r="VE99" s="316"/>
      <c r="VF99" s="316"/>
      <c r="VG99" s="316"/>
      <c r="VH99" s="316"/>
      <c r="VI99" s="316"/>
      <c r="VJ99" s="316"/>
      <c r="VK99" s="316"/>
      <c r="VL99" s="139"/>
      <c r="VM99" s="316"/>
      <c r="VN99" s="316"/>
      <c r="VO99" s="316"/>
      <c r="VP99" s="316"/>
      <c r="VQ99" s="316"/>
      <c r="VR99" s="316"/>
      <c r="VS99" s="316"/>
      <c r="VT99" s="316"/>
      <c r="VU99" s="316"/>
      <c r="VV99" s="316"/>
      <c r="VW99" s="139"/>
      <c r="VX99" s="316"/>
      <c r="VY99" s="316"/>
      <c r="VZ99" s="316"/>
      <c r="WA99" s="316"/>
      <c r="WB99" s="316"/>
      <c r="WC99" s="316"/>
      <c r="WD99" s="316"/>
      <c r="WE99" s="316"/>
      <c r="WF99" s="316"/>
      <c r="WG99" s="316"/>
      <c r="WH99" s="139"/>
      <c r="WI99" s="316"/>
      <c r="WJ99" s="316"/>
      <c r="WK99" s="316"/>
      <c r="WL99" s="316"/>
      <c r="WM99" s="316"/>
      <c r="WN99" s="316"/>
      <c r="WO99" s="316"/>
      <c r="WP99" s="316"/>
      <c r="WQ99" s="316"/>
      <c r="WR99" s="316"/>
      <c r="WS99" s="139"/>
      <c r="WT99" s="316"/>
      <c r="WU99" s="316"/>
      <c r="WV99" s="316"/>
      <c r="WW99" s="316"/>
      <c r="WX99" s="316"/>
      <c r="WY99" s="316"/>
      <c r="WZ99" s="316"/>
      <c r="XA99" s="316"/>
      <c r="XB99" s="316"/>
      <c r="XC99" s="316"/>
      <c r="XD99" s="139"/>
      <c r="XE99" s="316"/>
      <c r="XF99" s="316"/>
      <c r="XG99" s="316"/>
      <c r="XH99" s="316"/>
      <c r="XI99" s="316"/>
      <c r="XJ99" s="316"/>
      <c r="XK99" s="316"/>
      <c r="XL99" s="316"/>
      <c r="XM99" s="316"/>
      <c r="XN99" s="316"/>
      <c r="XO99" s="139"/>
      <c r="XP99" s="316"/>
      <c r="XQ99" s="316"/>
      <c r="XR99" s="316"/>
      <c r="XS99" s="316"/>
      <c r="XT99" s="316"/>
      <c r="XU99" s="316"/>
      <c r="XV99" s="316"/>
      <c r="XW99" s="316"/>
      <c r="XX99" s="316"/>
      <c r="XY99" s="316"/>
      <c r="XZ99" s="139"/>
      <c r="YA99" s="316"/>
      <c r="YB99" s="316"/>
      <c r="YC99" s="316"/>
      <c r="YD99" s="316"/>
      <c r="YE99" s="316"/>
      <c r="YF99" s="316"/>
      <c r="YG99" s="316"/>
      <c r="YH99" s="316"/>
      <c r="YI99" s="316"/>
      <c r="YJ99" s="316"/>
      <c r="YK99" s="139"/>
      <c r="YL99" s="316"/>
      <c r="YM99" s="316"/>
      <c r="YN99" s="316"/>
      <c r="YO99" s="316"/>
      <c r="YP99" s="316"/>
      <c r="YQ99" s="316"/>
      <c r="YR99" s="316"/>
      <c r="YS99" s="316"/>
      <c r="YT99" s="316"/>
      <c r="YU99" s="316"/>
      <c r="YV99" s="139"/>
      <c r="YW99" s="316"/>
      <c r="YX99" s="316"/>
      <c r="YY99" s="316"/>
      <c r="YZ99" s="316"/>
      <c r="ZA99" s="316"/>
      <c r="ZB99" s="316"/>
      <c r="ZC99" s="316"/>
      <c r="ZD99" s="316"/>
      <c r="ZE99" s="316"/>
      <c r="ZF99" s="316"/>
      <c r="ZG99" s="139"/>
      <c r="ZH99" s="316"/>
      <c r="ZI99" s="316"/>
      <c r="ZJ99" s="316"/>
      <c r="ZK99" s="316"/>
      <c r="ZL99" s="316"/>
      <c r="ZM99" s="316"/>
      <c r="ZN99" s="316"/>
      <c r="ZO99" s="316"/>
      <c r="ZP99" s="316"/>
      <c r="ZQ99" s="316"/>
      <c r="ZR99" s="139"/>
      <c r="ZS99" s="316"/>
      <c r="ZT99" s="316"/>
      <c r="ZU99" s="316"/>
      <c r="ZV99" s="316"/>
      <c r="ZW99" s="316"/>
      <c r="ZX99" s="316"/>
      <c r="ZY99" s="316"/>
      <c r="ZZ99" s="316"/>
      <c r="AAA99" s="316"/>
      <c r="AAB99" s="316"/>
      <c r="AAC99" s="139"/>
      <c r="AAD99" s="316"/>
      <c r="AAE99" s="316"/>
      <c r="AAF99" s="316"/>
      <c r="AAG99" s="316"/>
      <c r="AAH99" s="316"/>
      <c r="AAI99" s="316"/>
      <c r="AAJ99" s="316"/>
      <c r="AAK99" s="316"/>
      <c r="AAL99" s="316"/>
      <c r="AAM99" s="316"/>
      <c r="AAN99" s="139"/>
      <c r="AAO99" s="316"/>
      <c r="AAP99" s="316"/>
      <c r="AAQ99" s="316"/>
      <c r="AAR99" s="316"/>
      <c r="AAS99" s="316"/>
      <c r="AAT99" s="316"/>
      <c r="AAU99" s="316"/>
      <c r="AAV99" s="316"/>
      <c r="AAW99" s="316"/>
      <c r="AAX99" s="316"/>
      <c r="AAY99" s="139"/>
      <c r="AAZ99" s="316"/>
      <c r="ABA99" s="316"/>
      <c r="ABB99" s="316"/>
      <c r="ABC99" s="316"/>
      <c r="ABD99" s="316"/>
      <c r="ABE99" s="316"/>
      <c r="ABF99" s="316"/>
      <c r="ABG99" s="316"/>
      <c r="ABH99" s="316"/>
      <c r="ABI99" s="316"/>
      <c r="ABJ99" s="139"/>
      <c r="ABK99" s="316"/>
      <c r="ABL99" s="316"/>
      <c r="ABM99" s="316"/>
      <c r="ABN99" s="316"/>
      <c r="ABO99" s="316"/>
      <c r="ABP99" s="316"/>
      <c r="ABQ99" s="316"/>
      <c r="ABR99" s="316"/>
      <c r="ABS99" s="316"/>
      <c r="ABT99" s="316"/>
      <c r="ABU99" s="139"/>
      <c r="ABV99" s="316"/>
      <c r="ABW99" s="316"/>
      <c r="ABX99" s="316"/>
      <c r="ABY99" s="316"/>
      <c r="ABZ99" s="316"/>
      <c r="ACA99" s="316"/>
      <c r="ACB99" s="316"/>
      <c r="ACC99" s="316"/>
      <c r="ACD99" s="316"/>
      <c r="ACE99" s="316"/>
      <c r="ACF99" s="139"/>
      <c r="ACG99" s="316"/>
      <c r="ACH99" s="316"/>
      <c r="ACI99" s="316"/>
      <c r="ACJ99" s="316"/>
      <c r="ACK99" s="316"/>
      <c r="ACL99" s="316"/>
      <c r="ACM99" s="316"/>
      <c r="ACN99" s="316"/>
      <c r="ACO99" s="316"/>
      <c r="ACP99" s="316"/>
      <c r="ACQ99" s="139"/>
      <c r="ACR99" s="316"/>
      <c r="ACS99" s="316"/>
      <c r="ACT99" s="316"/>
      <c r="ACU99" s="316"/>
      <c r="ACV99" s="316"/>
      <c r="ACW99" s="316"/>
      <c r="ACX99" s="316"/>
      <c r="ACY99" s="316"/>
      <c r="ACZ99" s="316"/>
      <c r="ADA99" s="316"/>
      <c r="ADB99" s="139"/>
      <c r="ADC99" s="316"/>
      <c r="ADD99" s="316"/>
      <c r="ADE99" s="316"/>
      <c r="ADF99" s="316"/>
      <c r="ADG99" s="316"/>
      <c r="ADH99" s="316"/>
      <c r="ADI99" s="316"/>
      <c r="ADJ99" s="316"/>
      <c r="ADK99" s="316"/>
      <c r="ADL99" s="316"/>
      <c r="ADM99" s="139"/>
      <c r="ADN99" s="316"/>
      <c r="ADO99" s="316"/>
      <c r="ADP99" s="316"/>
      <c r="ADQ99" s="316"/>
      <c r="ADR99" s="316"/>
      <c r="ADS99" s="316"/>
      <c r="ADT99" s="316"/>
      <c r="ADU99" s="316"/>
      <c r="ADV99" s="316"/>
      <c r="ADW99" s="316"/>
      <c r="ADX99" s="139"/>
      <c r="ADY99" s="316"/>
      <c r="ADZ99" s="316"/>
      <c r="AEA99" s="316"/>
      <c r="AEB99" s="316"/>
      <c r="AEC99" s="316"/>
      <c r="AED99" s="316"/>
      <c r="AEE99" s="316"/>
      <c r="AEF99" s="316"/>
      <c r="AEG99" s="316"/>
      <c r="AEH99" s="316"/>
      <c r="AEI99" s="139"/>
      <c r="AEJ99" s="316"/>
      <c r="AEK99" s="316"/>
      <c r="AEL99" s="316"/>
      <c r="AEM99" s="316"/>
      <c r="AEN99" s="316"/>
      <c r="AEO99" s="316"/>
      <c r="AEP99" s="316"/>
      <c r="AEQ99" s="316"/>
      <c r="AER99" s="316"/>
      <c r="AES99" s="316"/>
      <c r="AET99" s="139"/>
      <c r="AEU99" s="316"/>
      <c r="AEV99" s="316"/>
      <c r="AEW99" s="316"/>
      <c r="AEX99" s="316"/>
      <c r="AEY99" s="316"/>
      <c r="AEZ99" s="316"/>
      <c r="AFA99" s="316"/>
      <c r="AFB99" s="316"/>
      <c r="AFC99" s="316"/>
      <c r="AFD99" s="316"/>
      <c r="AFE99" s="139"/>
      <c r="AFF99" s="316"/>
      <c r="AFG99" s="316"/>
      <c r="AFH99" s="316"/>
      <c r="AFI99" s="316"/>
      <c r="AFJ99" s="316"/>
      <c r="AFK99" s="316"/>
      <c r="AFL99" s="316"/>
      <c r="AFM99" s="316"/>
      <c r="AFN99" s="316"/>
      <c r="AFO99" s="316"/>
      <c r="AFP99" s="139"/>
      <c r="AFQ99" s="316"/>
      <c r="AFR99" s="316"/>
      <c r="AFS99" s="316"/>
      <c r="AFT99" s="316"/>
      <c r="AFU99" s="316"/>
      <c r="AFV99" s="316"/>
      <c r="AFW99" s="316"/>
      <c r="AFX99" s="316"/>
      <c r="AFY99" s="316"/>
      <c r="AFZ99" s="316"/>
      <c r="AGA99" s="139"/>
      <c r="AGB99" s="316"/>
      <c r="AGC99" s="316"/>
      <c r="AGD99" s="316"/>
      <c r="AGE99" s="316"/>
      <c r="AGF99" s="316"/>
      <c r="AGG99" s="316"/>
      <c r="AGH99" s="316"/>
      <c r="AGI99" s="316"/>
      <c r="AGJ99" s="316"/>
      <c r="AGK99" s="316"/>
      <c r="AGL99" s="139"/>
      <c r="AGM99" s="316"/>
      <c r="AGN99" s="316"/>
      <c r="AGO99" s="316"/>
      <c r="AGP99" s="316"/>
      <c r="AGQ99" s="316"/>
      <c r="AGR99" s="316"/>
      <c r="AGS99" s="316"/>
      <c r="AGT99" s="316"/>
      <c r="AGU99" s="316"/>
      <c r="AGV99" s="316"/>
      <c r="AGW99" s="139"/>
      <c r="AGX99" s="316"/>
      <c r="AGY99" s="316"/>
      <c r="AGZ99" s="316"/>
      <c r="AHA99" s="316"/>
      <c r="AHB99" s="316"/>
      <c r="AHC99" s="316"/>
      <c r="AHD99" s="316"/>
      <c r="AHE99" s="316"/>
      <c r="AHF99" s="316"/>
      <c r="AHG99" s="316"/>
      <c r="AHH99" s="139"/>
      <c r="AHI99" s="316"/>
      <c r="AHJ99" s="316"/>
      <c r="AHK99" s="316"/>
      <c r="AHL99" s="316"/>
      <c r="AHM99" s="316"/>
      <c r="AHN99" s="316"/>
      <c r="AHO99" s="316"/>
      <c r="AHP99" s="316"/>
      <c r="AHQ99" s="316"/>
      <c r="AHR99" s="316"/>
      <c r="AHS99" s="139"/>
      <c r="AHT99" s="316"/>
      <c r="AHU99" s="316"/>
      <c r="AHV99" s="316"/>
      <c r="AHW99" s="316"/>
      <c r="AHX99" s="316"/>
      <c r="AHY99" s="316"/>
      <c r="AHZ99" s="316"/>
      <c r="AIA99" s="316"/>
      <c r="AIB99" s="316"/>
      <c r="AIC99" s="316"/>
      <c r="AID99" s="139"/>
      <c r="AIE99" s="316"/>
      <c r="AIF99" s="316"/>
      <c r="AIG99" s="316"/>
      <c r="AIH99" s="316"/>
      <c r="AII99" s="316"/>
      <c r="AIJ99" s="316"/>
      <c r="AIK99" s="316"/>
      <c r="AIL99" s="316"/>
      <c r="AIM99" s="316"/>
      <c r="AIN99" s="316"/>
      <c r="AIO99" s="139"/>
      <c r="AIP99" s="316"/>
      <c r="AIQ99" s="316"/>
      <c r="AIR99" s="316"/>
      <c r="AIS99" s="316"/>
      <c r="AIT99" s="316"/>
      <c r="AIU99" s="316"/>
      <c r="AIV99" s="316"/>
      <c r="AIW99" s="316"/>
      <c r="AIX99" s="316"/>
      <c r="AIY99" s="316"/>
      <c r="AIZ99" s="139"/>
      <c r="AJA99" s="316"/>
      <c r="AJB99" s="316"/>
      <c r="AJC99" s="316"/>
      <c r="AJD99" s="316"/>
      <c r="AJE99" s="316"/>
      <c r="AJF99" s="316"/>
      <c r="AJG99" s="316"/>
      <c r="AJH99" s="316"/>
      <c r="AJI99" s="316"/>
      <c r="AJJ99" s="316"/>
      <c r="AJK99" s="139"/>
      <c r="AJL99" s="316"/>
      <c r="AJM99" s="316"/>
      <c r="AJN99" s="316"/>
      <c r="AJO99" s="316"/>
      <c r="AJP99" s="316"/>
      <c r="AJQ99" s="316"/>
      <c r="AJR99" s="316"/>
      <c r="AJS99" s="316"/>
      <c r="AJT99" s="316"/>
      <c r="AJU99" s="316"/>
      <c r="AJV99" s="139"/>
      <c r="AJW99" s="316"/>
      <c r="AJX99" s="316"/>
      <c r="AJY99" s="316"/>
      <c r="AJZ99" s="316"/>
      <c r="AKA99" s="316"/>
      <c r="AKB99" s="316"/>
      <c r="AKC99" s="316"/>
      <c r="AKD99" s="316"/>
      <c r="AKE99" s="316"/>
      <c r="AKF99" s="316"/>
      <c r="AKG99" s="139"/>
      <c r="AKH99" s="316"/>
      <c r="AKI99" s="316"/>
      <c r="AKJ99" s="316"/>
      <c r="AKK99" s="316"/>
      <c r="AKL99" s="316"/>
      <c r="AKM99" s="316"/>
      <c r="AKN99" s="316"/>
      <c r="AKO99" s="316"/>
      <c r="AKP99" s="316"/>
      <c r="AKQ99" s="316"/>
      <c r="AKR99" s="139"/>
      <c r="AKS99" s="316"/>
      <c r="AKT99" s="316"/>
      <c r="AKU99" s="316"/>
      <c r="AKV99" s="316"/>
      <c r="AKW99" s="316"/>
      <c r="AKX99" s="316"/>
      <c r="AKY99" s="316"/>
      <c r="AKZ99" s="316"/>
      <c r="ALA99" s="316"/>
      <c r="ALB99" s="316"/>
      <c r="ALC99" s="139"/>
      <c r="ALD99" s="316"/>
      <c r="ALE99" s="316"/>
      <c r="ALF99" s="316"/>
      <c r="ALG99" s="316"/>
      <c r="ALH99" s="316"/>
      <c r="ALI99" s="316"/>
      <c r="ALJ99" s="316"/>
      <c r="ALK99" s="316"/>
      <c r="ALL99" s="316"/>
      <c r="ALM99" s="316"/>
      <c r="ALN99" s="139"/>
      <c r="ALO99" s="316"/>
      <c r="ALP99" s="316"/>
      <c r="ALQ99" s="316"/>
      <c r="ALR99" s="316"/>
      <c r="ALS99" s="316"/>
      <c r="ALT99" s="316"/>
      <c r="ALU99" s="316"/>
      <c r="ALV99" s="316"/>
      <c r="ALW99" s="316"/>
      <c r="ALX99" s="316"/>
      <c r="ALY99" s="139"/>
      <c r="ALZ99" s="316"/>
      <c r="AMA99" s="316"/>
      <c r="AMB99" s="316"/>
      <c r="AMC99" s="316"/>
      <c r="AMD99" s="316"/>
      <c r="AME99" s="316"/>
      <c r="AMF99" s="316"/>
      <c r="AMG99" s="316"/>
      <c r="AMH99" s="316"/>
      <c r="AMI99" s="316"/>
      <c r="AMJ99" s="139"/>
      <c r="AMK99" s="316"/>
      <c r="AML99" s="316"/>
      <c r="AMM99" s="316"/>
      <c r="AMN99" s="316"/>
      <c r="AMO99" s="316"/>
      <c r="AMP99" s="316"/>
      <c r="AMQ99" s="316"/>
      <c r="AMR99" s="316"/>
      <c r="AMS99" s="316"/>
      <c r="AMT99" s="316"/>
      <c r="AMU99" s="139"/>
      <c r="AMV99" s="316"/>
      <c r="AMW99" s="316"/>
      <c r="AMX99" s="316"/>
      <c r="AMY99" s="316"/>
      <c r="AMZ99" s="316"/>
      <c r="ANA99" s="316"/>
      <c r="ANB99" s="316"/>
      <c r="ANC99" s="316"/>
      <c r="AND99" s="316"/>
      <c r="ANE99" s="316"/>
      <c r="ANF99" s="139"/>
      <c r="ANG99" s="316"/>
      <c r="ANH99" s="316"/>
      <c r="ANI99" s="316"/>
      <c r="ANJ99" s="316"/>
      <c r="ANK99" s="316"/>
      <c r="ANL99" s="316"/>
      <c r="ANM99" s="316"/>
      <c r="ANN99" s="316"/>
      <c r="ANO99" s="316"/>
      <c r="ANP99" s="316"/>
      <c r="ANQ99" s="139"/>
      <c r="ANR99" s="316"/>
      <c r="ANS99" s="316"/>
      <c r="ANT99" s="316"/>
      <c r="ANU99" s="316"/>
      <c r="ANV99" s="316"/>
      <c r="ANW99" s="316"/>
      <c r="ANX99" s="316"/>
      <c r="ANY99" s="316"/>
      <c r="ANZ99" s="316"/>
      <c r="AOA99" s="316"/>
      <c r="AOB99" s="139"/>
      <c r="AOC99" s="316"/>
      <c r="AOD99" s="316"/>
      <c r="AOE99" s="316"/>
      <c r="AOF99" s="316"/>
      <c r="AOG99" s="316"/>
      <c r="AOH99" s="316"/>
      <c r="AOI99" s="316"/>
      <c r="AOJ99" s="316"/>
      <c r="AOK99" s="316"/>
      <c r="AOL99" s="316"/>
      <c r="AOM99" s="139"/>
      <c r="AON99" s="316"/>
      <c r="AOO99" s="316"/>
      <c r="AOP99" s="316"/>
      <c r="AOQ99" s="316"/>
      <c r="AOR99" s="316"/>
      <c r="AOS99" s="316"/>
      <c r="AOT99" s="316"/>
      <c r="AOU99" s="316"/>
      <c r="AOV99" s="316"/>
      <c r="AOW99" s="316"/>
      <c r="AOX99" s="139"/>
      <c r="AOY99" s="316"/>
      <c r="AOZ99" s="316"/>
      <c r="APA99" s="316"/>
      <c r="APB99" s="316"/>
      <c r="APC99" s="316"/>
      <c r="APD99" s="316"/>
      <c r="APE99" s="316"/>
      <c r="APF99" s="316"/>
      <c r="APG99" s="316"/>
      <c r="APH99" s="316"/>
      <c r="API99" s="139"/>
      <c r="APJ99" s="316"/>
      <c r="APK99" s="316"/>
      <c r="APL99" s="316"/>
      <c r="APM99" s="316"/>
      <c r="APN99" s="316"/>
      <c r="APO99" s="316"/>
      <c r="APP99" s="316"/>
      <c r="APQ99" s="316"/>
      <c r="APR99" s="316"/>
      <c r="APS99" s="316"/>
      <c r="APT99" s="139"/>
      <c r="APU99" s="316"/>
      <c r="APV99" s="316"/>
      <c r="APW99" s="316"/>
      <c r="APX99" s="316"/>
      <c r="APY99" s="316"/>
      <c r="APZ99" s="316"/>
      <c r="AQA99" s="316"/>
      <c r="AQB99" s="316"/>
      <c r="AQC99" s="316"/>
      <c r="AQD99" s="316"/>
      <c r="AQE99" s="139"/>
      <c r="AQF99" s="316"/>
      <c r="AQG99" s="316"/>
      <c r="AQH99" s="316"/>
      <c r="AQI99" s="316"/>
      <c r="AQJ99" s="316"/>
      <c r="AQK99" s="316"/>
      <c r="AQL99" s="316"/>
      <c r="AQM99" s="316"/>
      <c r="AQN99" s="316"/>
      <c r="AQO99" s="316"/>
      <c r="AQP99" s="139"/>
      <c r="AQQ99" s="316"/>
      <c r="AQR99" s="316"/>
      <c r="AQS99" s="316"/>
      <c r="AQT99" s="316"/>
      <c r="AQU99" s="316"/>
      <c r="AQV99" s="316"/>
      <c r="AQW99" s="316"/>
      <c r="AQX99" s="316"/>
      <c r="AQY99" s="316"/>
      <c r="AQZ99" s="316"/>
      <c r="ARA99" s="139"/>
      <c r="ARB99" s="316"/>
      <c r="ARC99" s="316"/>
      <c r="ARD99" s="316"/>
      <c r="ARE99" s="316"/>
      <c r="ARF99" s="316"/>
      <c r="ARG99" s="316"/>
      <c r="ARH99" s="316"/>
      <c r="ARI99" s="316"/>
      <c r="ARJ99" s="316"/>
      <c r="ARK99" s="316"/>
      <c r="ARL99" s="139"/>
      <c r="ARM99" s="316"/>
      <c r="ARN99" s="316"/>
      <c r="ARO99" s="316"/>
      <c r="ARP99" s="316"/>
      <c r="ARQ99" s="316"/>
      <c r="ARR99" s="316"/>
      <c r="ARS99" s="316"/>
      <c r="ART99" s="316"/>
      <c r="ARU99" s="316"/>
      <c r="ARV99" s="316"/>
      <c r="ARW99" s="139"/>
      <c r="ARX99" s="316"/>
      <c r="ARY99" s="316"/>
      <c r="ARZ99" s="316"/>
      <c r="ASA99" s="316"/>
      <c r="ASB99" s="316"/>
      <c r="ASC99" s="316"/>
      <c r="ASD99" s="316"/>
      <c r="ASE99" s="316"/>
      <c r="ASF99" s="316"/>
      <c r="ASG99" s="316"/>
      <c r="ASH99" s="139"/>
      <c r="ASI99" s="316"/>
      <c r="ASJ99" s="316"/>
      <c r="ASK99" s="316"/>
      <c r="ASL99" s="316"/>
      <c r="ASM99" s="316"/>
      <c r="ASN99" s="316"/>
      <c r="ASO99" s="316"/>
      <c r="ASP99" s="316"/>
      <c r="ASQ99" s="316"/>
      <c r="ASR99" s="316"/>
      <c r="ASS99" s="139"/>
      <c r="AST99" s="316"/>
      <c r="ASU99" s="316"/>
      <c r="ASV99" s="316"/>
      <c r="ASW99" s="316"/>
      <c r="ASX99" s="316"/>
      <c r="ASY99" s="316"/>
      <c r="ASZ99" s="316"/>
      <c r="ATA99" s="316"/>
      <c r="ATB99" s="316"/>
      <c r="ATC99" s="316"/>
      <c r="ATD99" s="139"/>
      <c r="ATE99" s="316"/>
      <c r="ATF99" s="316"/>
      <c r="ATG99" s="316"/>
      <c r="ATH99" s="316"/>
      <c r="ATI99" s="316"/>
      <c r="ATJ99" s="316"/>
      <c r="ATK99" s="316"/>
      <c r="ATL99" s="316"/>
      <c r="ATM99" s="316"/>
      <c r="ATN99" s="316"/>
      <c r="ATO99" s="139"/>
      <c r="ATP99" s="316"/>
      <c r="ATQ99" s="316"/>
      <c r="ATR99" s="316"/>
      <c r="ATS99" s="316"/>
      <c r="ATT99" s="316"/>
      <c r="ATU99" s="316"/>
      <c r="ATV99" s="316"/>
      <c r="ATW99" s="316"/>
      <c r="ATX99" s="316"/>
      <c r="ATY99" s="316"/>
      <c r="ATZ99" s="139"/>
      <c r="AUA99" s="316"/>
      <c r="AUB99" s="316"/>
      <c r="AUC99" s="316"/>
      <c r="AUD99" s="316"/>
      <c r="AUE99" s="316"/>
      <c r="AUF99" s="316"/>
      <c r="AUG99" s="316"/>
      <c r="AUH99" s="316"/>
      <c r="AUI99" s="316"/>
      <c r="AUJ99" s="316"/>
      <c r="AUK99" s="139"/>
      <c r="AUL99" s="316"/>
      <c r="AUM99" s="316"/>
      <c r="AUN99" s="316"/>
      <c r="AUO99" s="316"/>
      <c r="AUP99" s="316"/>
      <c r="AUQ99" s="316"/>
      <c r="AUR99" s="316"/>
      <c r="AUS99" s="316"/>
      <c r="AUT99" s="316"/>
      <c r="AUU99" s="316"/>
      <c r="AUV99" s="139"/>
      <c r="AUW99" s="316"/>
      <c r="AUX99" s="316"/>
      <c r="AUY99" s="316"/>
      <c r="AUZ99" s="316"/>
      <c r="AVA99" s="316"/>
      <c r="AVB99" s="316"/>
      <c r="AVC99" s="316"/>
      <c r="AVD99" s="316"/>
      <c r="AVE99" s="316"/>
      <c r="AVF99" s="316"/>
      <c r="AVG99" s="139"/>
      <c r="AVH99" s="316"/>
      <c r="AVI99" s="316"/>
      <c r="AVJ99" s="316"/>
      <c r="AVK99" s="316"/>
      <c r="AVL99" s="316"/>
      <c r="AVM99" s="316"/>
      <c r="AVN99" s="316"/>
      <c r="AVO99" s="316"/>
      <c r="AVP99" s="316"/>
      <c r="AVQ99" s="316"/>
      <c r="AVR99" s="139"/>
      <c r="AVS99" s="316"/>
      <c r="AVT99" s="316"/>
      <c r="AVU99" s="316"/>
      <c r="AVV99" s="316"/>
      <c r="AVW99" s="316"/>
      <c r="AVX99" s="316"/>
      <c r="AVY99" s="316"/>
      <c r="AVZ99" s="316"/>
      <c r="AWA99" s="316"/>
      <c r="AWB99" s="316"/>
      <c r="AWC99" s="139"/>
      <c r="AWD99" s="316"/>
      <c r="AWE99" s="316"/>
      <c r="AWF99" s="316"/>
      <c r="AWG99" s="316"/>
      <c r="AWH99" s="316"/>
      <c r="AWI99" s="316"/>
      <c r="AWJ99" s="316"/>
      <c r="AWK99" s="316"/>
      <c r="AWL99" s="316"/>
      <c r="AWM99" s="316"/>
      <c r="AWN99" s="139"/>
      <c r="AWO99" s="316"/>
      <c r="AWP99" s="316"/>
      <c r="AWQ99" s="316"/>
      <c r="AWR99" s="316"/>
      <c r="AWS99" s="316"/>
      <c r="AWT99" s="316"/>
      <c r="AWU99" s="316"/>
      <c r="AWV99" s="316"/>
      <c r="AWW99" s="316"/>
      <c r="AWX99" s="316"/>
      <c r="AWY99" s="139"/>
      <c r="AWZ99" s="316"/>
      <c r="AXA99" s="316"/>
      <c r="AXB99" s="316"/>
      <c r="AXC99" s="316"/>
      <c r="AXD99" s="316"/>
      <c r="AXE99" s="316"/>
      <c r="AXF99" s="316"/>
      <c r="AXG99" s="316"/>
      <c r="AXH99" s="316"/>
      <c r="AXI99" s="316"/>
      <c r="AXJ99" s="139"/>
      <c r="AXK99" s="316"/>
      <c r="AXL99" s="316"/>
      <c r="AXM99" s="316"/>
      <c r="AXN99" s="316"/>
      <c r="AXO99" s="316"/>
      <c r="AXP99" s="316"/>
      <c r="AXQ99" s="316"/>
      <c r="AXR99" s="316"/>
      <c r="AXS99" s="316"/>
      <c r="AXT99" s="316"/>
      <c r="AXU99" s="139"/>
      <c r="AXV99" s="316"/>
      <c r="AXW99" s="316"/>
      <c r="AXX99" s="316"/>
      <c r="AXY99" s="316"/>
      <c r="AXZ99" s="316"/>
      <c r="AYA99" s="316"/>
      <c r="AYB99" s="316"/>
      <c r="AYC99" s="316"/>
      <c r="AYD99" s="316"/>
      <c r="AYE99" s="316"/>
      <c r="AYF99" s="139"/>
      <c r="AYG99" s="316"/>
      <c r="AYH99" s="316"/>
      <c r="AYI99" s="316"/>
      <c r="AYJ99" s="316"/>
      <c r="AYK99" s="316"/>
      <c r="AYL99" s="316"/>
      <c r="AYM99" s="316"/>
      <c r="AYN99" s="316"/>
      <c r="AYO99" s="316"/>
      <c r="AYP99" s="316"/>
      <c r="AYQ99" s="139"/>
      <c r="AYR99" s="316"/>
      <c r="AYS99" s="316"/>
      <c r="AYT99" s="316"/>
      <c r="AYU99" s="316"/>
      <c r="AYV99" s="316"/>
      <c r="AYW99" s="316"/>
      <c r="AYX99" s="316"/>
      <c r="AYY99" s="316"/>
      <c r="AYZ99" s="316"/>
      <c r="AZA99" s="316"/>
      <c r="AZB99" s="139"/>
      <c r="AZC99" s="316"/>
      <c r="AZD99" s="316"/>
      <c r="AZE99" s="316"/>
      <c r="AZF99" s="316"/>
      <c r="AZG99" s="316"/>
      <c r="AZH99" s="316"/>
      <c r="AZI99" s="316"/>
      <c r="AZJ99" s="316"/>
      <c r="AZK99" s="316"/>
      <c r="AZL99" s="316"/>
      <c r="AZM99" s="139"/>
      <c r="AZN99" s="316"/>
      <c r="AZO99" s="316"/>
      <c r="AZP99" s="316"/>
      <c r="AZQ99" s="316"/>
      <c r="AZR99" s="316"/>
      <c r="AZS99" s="316"/>
      <c r="AZT99" s="316"/>
      <c r="AZU99" s="316"/>
      <c r="AZV99" s="316"/>
      <c r="AZW99" s="316"/>
      <c r="AZX99" s="139"/>
      <c r="AZY99" s="316"/>
      <c r="AZZ99" s="316"/>
      <c r="BAA99" s="316"/>
      <c r="BAB99" s="316"/>
      <c r="BAC99" s="316"/>
      <c r="BAD99" s="316"/>
      <c r="BAE99" s="316"/>
      <c r="BAF99" s="316"/>
      <c r="BAG99" s="316"/>
      <c r="BAH99" s="316"/>
      <c r="BAI99" s="139"/>
      <c r="BAJ99" s="316"/>
      <c r="BAK99" s="316"/>
      <c r="BAL99" s="316"/>
      <c r="BAM99" s="316"/>
      <c r="BAN99" s="316"/>
      <c r="BAO99" s="316"/>
      <c r="BAP99" s="316"/>
      <c r="BAQ99" s="316"/>
      <c r="BAR99" s="316"/>
      <c r="BAS99" s="316"/>
      <c r="BAT99" s="139"/>
      <c r="BAU99" s="316"/>
      <c r="BAV99" s="316"/>
      <c r="BAW99" s="316"/>
      <c r="BAX99" s="316"/>
      <c r="BAY99" s="316"/>
      <c r="BAZ99" s="316"/>
      <c r="BBA99" s="316"/>
      <c r="BBB99" s="316"/>
      <c r="BBC99" s="316"/>
      <c r="BBD99" s="316"/>
      <c r="BBE99" s="139"/>
      <c r="BBF99" s="316"/>
      <c r="BBG99" s="316"/>
      <c r="BBH99" s="316"/>
      <c r="BBI99" s="316"/>
      <c r="BBJ99" s="316"/>
      <c r="BBK99" s="316"/>
      <c r="BBL99" s="316"/>
      <c r="BBM99" s="316"/>
      <c r="BBN99" s="316"/>
      <c r="BBO99" s="316"/>
      <c r="BBP99" s="139"/>
      <c r="BBQ99" s="316"/>
      <c r="BBR99" s="316"/>
      <c r="BBS99" s="316"/>
      <c r="BBT99" s="316"/>
      <c r="BBU99" s="316"/>
      <c r="BBV99" s="316"/>
      <c r="BBW99" s="316"/>
      <c r="BBX99" s="316"/>
      <c r="BBY99" s="316"/>
      <c r="BBZ99" s="316"/>
      <c r="BCA99" s="139"/>
      <c r="BCB99" s="316"/>
      <c r="BCC99" s="316"/>
      <c r="BCD99" s="316"/>
      <c r="BCE99" s="316"/>
      <c r="BCF99" s="316"/>
      <c r="BCG99" s="316"/>
      <c r="BCH99" s="316"/>
      <c r="BCI99" s="316"/>
      <c r="BCJ99" s="316"/>
      <c r="BCK99" s="316"/>
      <c r="BCL99" s="139"/>
      <c r="BCM99" s="316"/>
      <c r="BCN99" s="316"/>
      <c r="BCO99" s="316"/>
      <c r="BCP99" s="316"/>
      <c r="BCQ99" s="316"/>
      <c r="BCR99" s="316"/>
      <c r="BCS99" s="316"/>
      <c r="BCT99" s="316"/>
      <c r="BCU99" s="316"/>
      <c r="BCV99" s="316"/>
      <c r="BCW99" s="139"/>
      <c r="BCX99" s="316"/>
      <c r="BCY99" s="316"/>
      <c r="BCZ99" s="316"/>
      <c r="BDA99" s="316"/>
      <c r="BDB99" s="316"/>
      <c r="BDC99" s="316"/>
      <c r="BDD99" s="316"/>
      <c r="BDE99" s="316"/>
      <c r="BDF99" s="316"/>
      <c r="BDG99" s="316"/>
      <c r="BDH99" s="139"/>
      <c r="BDI99" s="316"/>
      <c r="BDJ99" s="316"/>
      <c r="BDK99" s="316"/>
      <c r="BDL99" s="316"/>
      <c r="BDM99" s="316"/>
      <c r="BDN99" s="316"/>
      <c r="BDO99" s="316"/>
      <c r="BDP99" s="316"/>
      <c r="BDQ99" s="316"/>
      <c r="BDR99" s="316"/>
      <c r="BDS99" s="139"/>
      <c r="BDT99" s="316"/>
      <c r="BDU99" s="316"/>
      <c r="BDV99" s="316"/>
      <c r="BDW99" s="316"/>
      <c r="BDX99" s="316"/>
      <c r="BDY99" s="316"/>
      <c r="BDZ99" s="316"/>
      <c r="BEA99" s="316"/>
      <c r="BEB99" s="316"/>
      <c r="BEC99" s="316"/>
      <c r="BED99" s="139"/>
      <c r="BEE99" s="316"/>
      <c r="BEF99" s="316"/>
      <c r="BEG99" s="316"/>
      <c r="BEH99" s="316"/>
      <c r="BEI99" s="316"/>
      <c r="BEJ99" s="316"/>
      <c r="BEK99" s="316"/>
      <c r="BEL99" s="316"/>
      <c r="BEM99" s="316"/>
      <c r="BEN99" s="316"/>
      <c r="BEO99" s="139"/>
      <c r="BEP99" s="316"/>
      <c r="BEQ99" s="316"/>
      <c r="BER99" s="316"/>
      <c r="BES99" s="316"/>
      <c r="BET99" s="316"/>
      <c r="BEU99" s="316"/>
      <c r="BEV99" s="316"/>
      <c r="BEW99" s="316"/>
      <c r="BEX99" s="316"/>
      <c r="BEY99" s="316"/>
      <c r="BEZ99" s="139"/>
      <c r="BFA99" s="316"/>
      <c r="BFB99" s="316"/>
      <c r="BFC99" s="316"/>
      <c r="BFD99" s="316"/>
      <c r="BFE99" s="316"/>
      <c r="BFF99" s="316"/>
      <c r="BFG99" s="316"/>
      <c r="BFH99" s="316"/>
      <c r="BFI99" s="316"/>
      <c r="BFJ99" s="316"/>
      <c r="BFK99" s="139"/>
      <c r="BFL99" s="316"/>
      <c r="BFM99" s="316"/>
      <c r="BFN99" s="316"/>
      <c r="BFO99" s="316"/>
      <c r="BFP99" s="316"/>
      <c r="BFQ99" s="316"/>
      <c r="BFR99" s="316"/>
      <c r="BFS99" s="316"/>
      <c r="BFT99" s="316"/>
      <c r="BFU99" s="316"/>
      <c r="BFV99" s="139"/>
      <c r="BFW99" s="316"/>
      <c r="BFX99" s="316"/>
      <c r="BFY99" s="316"/>
      <c r="BFZ99" s="316"/>
      <c r="BGA99" s="316"/>
      <c r="BGB99" s="316"/>
      <c r="BGC99" s="316"/>
      <c r="BGD99" s="316"/>
      <c r="BGE99" s="316"/>
      <c r="BGF99" s="316"/>
      <c r="BGG99" s="139"/>
      <c r="BGH99" s="316"/>
      <c r="BGI99" s="316"/>
      <c r="BGJ99" s="316"/>
      <c r="BGK99" s="316"/>
      <c r="BGL99" s="316"/>
      <c r="BGM99" s="316"/>
      <c r="BGN99" s="316"/>
      <c r="BGO99" s="316"/>
      <c r="BGP99" s="316"/>
      <c r="BGQ99" s="316"/>
      <c r="BGR99" s="139"/>
      <c r="BGS99" s="316"/>
      <c r="BGT99" s="316"/>
      <c r="BGU99" s="316"/>
      <c r="BGV99" s="316"/>
      <c r="BGW99" s="316"/>
      <c r="BGX99" s="316"/>
      <c r="BGY99" s="316"/>
      <c r="BGZ99" s="316"/>
      <c r="BHA99" s="316"/>
      <c r="BHB99" s="316"/>
      <c r="BHC99" s="139"/>
      <c r="BHD99" s="316"/>
      <c r="BHE99" s="316"/>
      <c r="BHF99" s="316"/>
      <c r="BHG99" s="316"/>
      <c r="BHH99" s="316"/>
      <c r="BHI99" s="316"/>
      <c r="BHJ99" s="316"/>
      <c r="BHK99" s="316"/>
      <c r="BHL99" s="316"/>
      <c r="BHM99" s="316"/>
      <c r="BHN99" s="139"/>
      <c r="BHO99" s="316"/>
      <c r="BHP99" s="316"/>
      <c r="BHQ99" s="316"/>
      <c r="BHR99" s="316"/>
      <c r="BHS99" s="316"/>
      <c r="BHT99" s="316"/>
      <c r="BHU99" s="316"/>
      <c r="BHV99" s="316"/>
      <c r="BHW99" s="316"/>
      <c r="BHX99" s="316"/>
      <c r="BHY99" s="139"/>
      <c r="BHZ99" s="316"/>
      <c r="BIA99" s="316"/>
      <c r="BIB99" s="316"/>
      <c r="BIC99" s="316"/>
      <c r="BID99" s="316"/>
      <c r="BIE99" s="316"/>
      <c r="BIF99" s="316"/>
      <c r="BIG99" s="316"/>
      <c r="BIH99" s="316"/>
      <c r="BII99" s="316"/>
      <c r="BIJ99" s="139"/>
      <c r="BIK99" s="316"/>
      <c r="BIL99" s="316"/>
      <c r="BIM99" s="316"/>
      <c r="BIN99" s="316"/>
      <c r="BIO99" s="316"/>
      <c r="BIP99" s="316"/>
      <c r="BIQ99" s="316"/>
      <c r="BIR99" s="316"/>
      <c r="BIS99" s="316"/>
      <c r="BIT99" s="316"/>
      <c r="BIU99" s="139"/>
      <c r="BIV99" s="316"/>
      <c r="BIW99" s="316"/>
      <c r="BIX99" s="316"/>
      <c r="BIY99" s="316"/>
      <c r="BIZ99" s="316"/>
      <c r="BJA99" s="316"/>
      <c r="BJB99" s="316"/>
      <c r="BJC99" s="316"/>
      <c r="BJD99" s="316"/>
      <c r="BJE99" s="316"/>
      <c r="BJF99" s="139"/>
      <c r="BJG99" s="316"/>
      <c r="BJH99" s="316"/>
      <c r="BJI99" s="316"/>
      <c r="BJJ99" s="316"/>
      <c r="BJK99" s="316"/>
      <c r="BJL99" s="316"/>
      <c r="BJM99" s="316"/>
      <c r="BJN99" s="316"/>
      <c r="BJO99" s="316"/>
      <c r="BJP99" s="316"/>
      <c r="BJQ99" s="139"/>
      <c r="BJR99" s="316"/>
      <c r="BJS99" s="316"/>
      <c r="BJT99" s="316"/>
      <c r="BJU99" s="316"/>
      <c r="BJV99" s="316"/>
      <c r="BJW99" s="316"/>
      <c r="BJX99" s="316"/>
      <c r="BJY99" s="316"/>
      <c r="BJZ99" s="316"/>
      <c r="BKA99" s="316"/>
      <c r="BKB99" s="139"/>
      <c r="BKC99" s="316"/>
      <c r="BKD99" s="316"/>
      <c r="BKE99" s="316"/>
      <c r="BKF99" s="316"/>
      <c r="BKG99" s="316"/>
      <c r="BKH99" s="316"/>
      <c r="BKI99" s="316"/>
      <c r="BKJ99" s="316"/>
      <c r="BKK99" s="316"/>
      <c r="BKL99" s="316"/>
      <c r="BKM99" s="139"/>
      <c r="BKN99" s="316"/>
      <c r="BKO99" s="316"/>
      <c r="BKP99" s="316"/>
      <c r="BKQ99" s="316"/>
      <c r="BKR99" s="316"/>
      <c r="BKS99" s="316"/>
      <c r="BKT99" s="316"/>
      <c r="BKU99" s="316"/>
      <c r="BKV99" s="316"/>
      <c r="BKW99" s="316"/>
      <c r="BKX99" s="139"/>
      <c r="BKY99" s="316"/>
      <c r="BKZ99" s="316"/>
      <c r="BLA99" s="316"/>
      <c r="BLB99" s="316"/>
      <c r="BLC99" s="316"/>
      <c r="BLD99" s="316"/>
      <c r="BLE99" s="316"/>
      <c r="BLF99" s="316"/>
      <c r="BLG99" s="316"/>
      <c r="BLH99" s="316"/>
      <c r="BLI99" s="139"/>
      <c r="BLJ99" s="316"/>
      <c r="BLK99" s="316"/>
      <c r="BLL99" s="316"/>
      <c r="BLM99" s="316"/>
      <c r="BLN99" s="316"/>
      <c r="BLO99" s="316"/>
      <c r="BLP99" s="316"/>
      <c r="BLQ99" s="316"/>
      <c r="BLR99" s="316"/>
      <c r="BLS99" s="316"/>
      <c r="BLT99" s="139"/>
      <c r="BLU99" s="316"/>
      <c r="BLV99" s="316"/>
      <c r="BLW99" s="316"/>
      <c r="BLX99" s="316"/>
      <c r="BLY99" s="316"/>
      <c r="BLZ99" s="316"/>
      <c r="BMA99" s="316"/>
      <c r="BMB99" s="316"/>
      <c r="BMC99" s="316"/>
      <c r="BMD99" s="316"/>
      <c r="BME99" s="139"/>
      <c r="BMF99" s="316"/>
      <c r="BMG99" s="316"/>
      <c r="BMH99" s="316"/>
      <c r="BMI99" s="316"/>
      <c r="BMJ99" s="316"/>
      <c r="BMK99" s="316"/>
      <c r="BML99" s="316"/>
      <c r="BMM99" s="316"/>
      <c r="BMN99" s="316"/>
      <c r="BMO99" s="316"/>
      <c r="BMP99" s="139"/>
      <c r="BMQ99" s="316"/>
      <c r="BMR99" s="316"/>
      <c r="BMS99" s="316"/>
      <c r="BMT99" s="316"/>
      <c r="BMU99" s="316"/>
      <c r="BMV99" s="316"/>
      <c r="BMW99" s="316"/>
      <c r="BMX99" s="316"/>
      <c r="BMY99" s="316"/>
      <c r="BMZ99" s="316"/>
      <c r="BNA99" s="139"/>
      <c r="BNB99" s="316"/>
      <c r="BNC99" s="316"/>
      <c r="BND99" s="316"/>
      <c r="BNE99" s="316"/>
      <c r="BNF99" s="316"/>
      <c r="BNG99" s="316"/>
      <c r="BNH99" s="316"/>
      <c r="BNI99" s="316"/>
      <c r="BNJ99" s="316"/>
      <c r="BNK99" s="316"/>
      <c r="BNL99" s="139"/>
      <c r="BNM99" s="316"/>
      <c r="BNN99" s="316"/>
      <c r="BNO99" s="316"/>
      <c r="BNP99" s="316"/>
      <c r="BNQ99" s="316"/>
      <c r="BNR99" s="316"/>
      <c r="BNS99" s="316"/>
      <c r="BNT99" s="316"/>
      <c r="BNU99" s="316"/>
      <c r="BNV99" s="316"/>
      <c r="BNW99" s="139"/>
      <c r="BNX99" s="316"/>
      <c r="BNY99" s="316"/>
      <c r="BNZ99" s="316"/>
      <c r="BOA99" s="316"/>
      <c r="BOB99" s="316"/>
      <c r="BOC99" s="316"/>
      <c r="BOD99" s="316"/>
      <c r="BOE99" s="316"/>
      <c r="BOF99" s="316"/>
      <c r="BOG99" s="316"/>
      <c r="BOH99" s="139"/>
      <c r="BOI99" s="316"/>
      <c r="BOJ99" s="316"/>
      <c r="BOK99" s="316"/>
      <c r="BOL99" s="316"/>
      <c r="BOM99" s="316"/>
      <c r="BON99" s="316"/>
      <c r="BOO99" s="316"/>
      <c r="BOP99" s="316"/>
      <c r="BOQ99" s="316"/>
      <c r="BOR99" s="316"/>
      <c r="BOS99" s="139"/>
      <c r="BOT99" s="316"/>
      <c r="BOU99" s="316"/>
      <c r="BOV99" s="316"/>
      <c r="BOW99" s="316"/>
      <c r="BOX99" s="316"/>
      <c r="BOY99" s="316"/>
      <c r="BOZ99" s="316"/>
      <c r="BPA99" s="316"/>
      <c r="BPB99" s="316"/>
      <c r="BPC99" s="316"/>
      <c r="BPD99" s="139"/>
      <c r="BPE99" s="316"/>
      <c r="BPF99" s="316"/>
      <c r="BPG99" s="316"/>
      <c r="BPH99" s="316"/>
      <c r="BPI99" s="316"/>
      <c r="BPJ99" s="316"/>
      <c r="BPK99" s="316"/>
      <c r="BPL99" s="316"/>
      <c r="BPM99" s="316"/>
      <c r="BPN99" s="316"/>
      <c r="BPO99" s="139"/>
      <c r="BPP99" s="316"/>
      <c r="BPQ99" s="316"/>
      <c r="BPR99" s="316"/>
      <c r="BPS99" s="316"/>
      <c r="BPT99" s="316"/>
      <c r="BPU99" s="316"/>
      <c r="BPV99" s="316"/>
      <c r="BPW99" s="316"/>
      <c r="BPX99" s="316"/>
      <c r="BPY99" s="316"/>
      <c r="BPZ99" s="139"/>
      <c r="BQA99" s="316"/>
      <c r="BQB99" s="316"/>
      <c r="BQC99" s="316"/>
      <c r="BQD99" s="316"/>
      <c r="BQE99" s="316"/>
      <c r="BQF99" s="316"/>
      <c r="BQG99" s="316"/>
      <c r="BQH99" s="316"/>
      <c r="BQI99" s="316"/>
      <c r="BQJ99" s="316"/>
      <c r="BQK99" s="139"/>
      <c r="BQL99" s="316"/>
      <c r="BQM99" s="316"/>
      <c r="BQN99" s="316"/>
      <c r="BQO99" s="316"/>
      <c r="BQP99" s="316"/>
      <c r="BQQ99" s="316"/>
      <c r="BQR99" s="316"/>
      <c r="BQS99" s="316"/>
      <c r="BQT99" s="316"/>
      <c r="BQU99" s="316"/>
      <c r="BQV99" s="139"/>
      <c r="BQW99" s="316"/>
      <c r="BQX99" s="316"/>
      <c r="BQY99" s="316"/>
      <c r="BQZ99" s="316"/>
      <c r="BRA99" s="316"/>
      <c r="BRB99" s="316"/>
      <c r="BRC99" s="316"/>
      <c r="BRD99" s="316"/>
      <c r="BRE99" s="316"/>
      <c r="BRF99" s="316"/>
      <c r="BRG99" s="139"/>
      <c r="BRH99" s="316"/>
      <c r="BRI99" s="316"/>
      <c r="BRJ99" s="316"/>
      <c r="BRK99" s="316"/>
      <c r="BRL99" s="316"/>
      <c r="BRM99" s="316"/>
      <c r="BRN99" s="316"/>
      <c r="BRO99" s="316"/>
      <c r="BRP99" s="316"/>
      <c r="BRQ99" s="316"/>
      <c r="BRR99" s="139"/>
      <c r="BRS99" s="316"/>
      <c r="BRT99" s="316"/>
      <c r="BRU99" s="316"/>
      <c r="BRV99" s="316"/>
      <c r="BRW99" s="316"/>
      <c r="BRX99" s="316"/>
      <c r="BRY99" s="316"/>
      <c r="BRZ99" s="316"/>
      <c r="BSA99" s="316"/>
      <c r="BSB99" s="316"/>
      <c r="BSC99" s="139"/>
      <c r="BSD99" s="316"/>
      <c r="BSE99" s="316"/>
      <c r="BSF99" s="316"/>
      <c r="BSG99" s="316"/>
      <c r="BSH99" s="316"/>
      <c r="BSI99" s="316"/>
      <c r="BSJ99" s="316"/>
      <c r="BSK99" s="316"/>
      <c r="BSL99" s="316"/>
      <c r="BSM99" s="316"/>
      <c r="BSN99" s="139"/>
      <c r="BSO99" s="316"/>
      <c r="BSP99" s="316"/>
      <c r="BSQ99" s="316"/>
      <c r="BSR99" s="316"/>
      <c r="BSS99" s="316"/>
      <c r="BST99" s="316"/>
      <c r="BSU99" s="316"/>
      <c r="BSV99" s="316"/>
      <c r="BSW99" s="316"/>
      <c r="BSX99" s="316"/>
      <c r="BSY99" s="139"/>
      <c r="BSZ99" s="316"/>
      <c r="BTA99" s="316"/>
      <c r="BTB99" s="316"/>
      <c r="BTC99" s="316"/>
      <c r="BTD99" s="316"/>
      <c r="BTE99" s="316"/>
      <c r="BTF99" s="316"/>
      <c r="BTG99" s="316"/>
      <c r="BTH99" s="316"/>
      <c r="BTI99" s="316"/>
      <c r="BTJ99" s="139"/>
      <c r="BTK99" s="316"/>
      <c r="BTL99" s="316"/>
      <c r="BTM99" s="316"/>
      <c r="BTN99" s="316"/>
      <c r="BTO99" s="316"/>
      <c r="BTP99" s="316"/>
      <c r="BTQ99" s="316"/>
      <c r="BTR99" s="316"/>
      <c r="BTS99" s="316"/>
      <c r="BTT99" s="316"/>
      <c r="BTU99" s="139"/>
      <c r="BTV99" s="316"/>
      <c r="BTW99" s="316"/>
      <c r="BTX99" s="316"/>
      <c r="BTY99" s="316"/>
      <c r="BTZ99" s="316"/>
      <c r="BUA99" s="316"/>
      <c r="BUB99" s="316"/>
      <c r="BUC99" s="316"/>
      <c r="BUD99" s="316"/>
      <c r="BUE99" s="316"/>
      <c r="BUF99" s="139"/>
      <c r="BUG99" s="316"/>
      <c r="BUH99" s="316"/>
      <c r="BUI99" s="316"/>
      <c r="BUJ99" s="316"/>
      <c r="BUK99" s="316"/>
      <c r="BUL99" s="316"/>
      <c r="BUM99" s="316"/>
      <c r="BUN99" s="316"/>
      <c r="BUO99" s="316"/>
      <c r="BUP99" s="316"/>
      <c r="BUQ99" s="139"/>
      <c r="BUR99" s="316"/>
      <c r="BUS99" s="316"/>
      <c r="BUT99" s="316"/>
      <c r="BUU99" s="316"/>
      <c r="BUV99" s="316"/>
      <c r="BUW99" s="316"/>
      <c r="BUX99" s="316"/>
      <c r="BUY99" s="316"/>
      <c r="BUZ99" s="316"/>
      <c r="BVA99" s="316"/>
      <c r="BVB99" s="139"/>
      <c r="BVC99" s="316"/>
      <c r="BVD99" s="316"/>
      <c r="BVE99" s="316"/>
      <c r="BVF99" s="316"/>
      <c r="BVG99" s="316"/>
      <c r="BVH99" s="316"/>
      <c r="BVI99" s="316"/>
      <c r="BVJ99" s="316"/>
      <c r="BVK99" s="316"/>
      <c r="BVL99" s="316"/>
      <c r="BVM99" s="139"/>
      <c r="BVN99" s="316"/>
      <c r="BVO99" s="316"/>
      <c r="BVP99" s="316"/>
      <c r="BVQ99" s="316"/>
      <c r="BVR99" s="316"/>
      <c r="BVS99" s="316"/>
      <c r="BVT99" s="316"/>
      <c r="BVU99" s="316"/>
      <c r="BVV99" s="316"/>
      <c r="BVW99" s="316"/>
      <c r="BVX99" s="139"/>
      <c r="BVY99" s="316"/>
      <c r="BVZ99" s="316"/>
      <c r="BWA99" s="316"/>
      <c r="BWB99" s="316"/>
      <c r="BWC99" s="316"/>
      <c r="BWD99" s="316"/>
      <c r="BWE99" s="316"/>
      <c r="BWF99" s="316"/>
      <c r="BWG99" s="316"/>
      <c r="BWH99" s="316"/>
      <c r="BWI99" s="139"/>
      <c r="BWJ99" s="316"/>
      <c r="BWK99" s="316"/>
      <c r="BWL99" s="316"/>
      <c r="BWM99" s="316"/>
      <c r="BWN99" s="316"/>
      <c r="BWO99" s="316"/>
      <c r="BWP99" s="316"/>
      <c r="BWQ99" s="316"/>
      <c r="BWR99" s="316"/>
      <c r="BWS99" s="316"/>
      <c r="BWT99" s="139"/>
      <c r="BWU99" s="316"/>
      <c r="BWV99" s="316"/>
      <c r="BWW99" s="316"/>
      <c r="BWX99" s="316"/>
      <c r="BWY99" s="316"/>
      <c r="BWZ99" s="316"/>
      <c r="BXA99" s="316"/>
      <c r="BXB99" s="316"/>
      <c r="BXC99" s="316"/>
      <c r="BXD99" s="316"/>
      <c r="BXE99" s="139"/>
      <c r="BXF99" s="316"/>
      <c r="BXG99" s="316"/>
      <c r="BXH99" s="316"/>
      <c r="BXI99" s="316"/>
      <c r="BXJ99" s="316"/>
      <c r="BXK99" s="316"/>
      <c r="BXL99" s="316"/>
      <c r="BXM99" s="316"/>
      <c r="BXN99" s="316"/>
      <c r="BXO99" s="316"/>
      <c r="BXP99" s="139"/>
      <c r="BXQ99" s="316"/>
      <c r="BXR99" s="316"/>
      <c r="BXS99" s="316"/>
      <c r="BXT99" s="316"/>
      <c r="BXU99" s="316"/>
      <c r="BXV99" s="316"/>
      <c r="BXW99" s="316"/>
      <c r="BXX99" s="316"/>
      <c r="BXY99" s="316"/>
      <c r="BXZ99" s="316"/>
      <c r="BYA99" s="139"/>
      <c r="BYB99" s="316"/>
      <c r="BYC99" s="316"/>
      <c r="BYD99" s="316"/>
      <c r="BYE99" s="316"/>
      <c r="BYF99" s="316"/>
      <c r="BYG99" s="316"/>
      <c r="BYH99" s="316"/>
      <c r="BYI99" s="316"/>
      <c r="BYJ99" s="316"/>
      <c r="BYK99" s="316"/>
      <c r="BYL99" s="139"/>
      <c r="BYM99" s="316"/>
      <c r="BYN99" s="316"/>
      <c r="BYO99" s="316"/>
      <c r="BYP99" s="316"/>
      <c r="BYQ99" s="316"/>
      <c r="BYR99" s="316"/>
      <c r="BYS99" s="316"/>
      <c r="BYT99" s="316"/>
      <c r="BYU99" s="316"/>
      <c r="BYV99" s="316"/>
      <c r="BYW99" s="139"/>
      <c r="BYX99" s="316"/>
      <c r="BYY99" s="316"/>
      <c r="BYZ99" s="316"/>
      <c r="BZA99" s="316"/>
      <c r="BZB99" s="316"/>
      <c r="BZC99" s="316"/>
      <c r="BZD99" s="316"/>
      <c r="BZE99" s="316"/>
      <c r="BZF99" s="316"/>
      <c r="BZG99" s="316"/>
      <c r="BZH99" s="139"/>
      <c r="BZI99" s="316"/>
      <c r="BZJ99" s="316"/>
      <c r="BZK99" s="316"/>
      <c r="BZL99" s="316"/>
      <c r="BZM99" s="316"/>
      <c r="BZN99" s="316"/>
      <c r="BZO99" s="316"/>
      <c r="BZP99" s="316"/>
      <c r="BZQ99" s="316"/>
      <c r="BZR99" s="316"/>
      <c r="BZS99" s="139"/>
      <c r="BZT99" s="316"/>
      <c r="BZU99" s="316"/>
      <c r="BZV99" s="316"/>
      <c r="BZW99" s="316"/>
      <c r="BZX99" s="316"/>
      <c r="BZY99" s="316"/>
      <c r="BZZ99" s="316"/>
      <c r="CAA99" s="316"/>
      <c r="CAB99" s="316"/>
      <c r="CAC99" s="316"/>
      <c r="CAD99" s="139"/>
      <c r="CAE99" s="316"/>
      <c r="CAF99" s="316"/>
      <c r="CAG99" s="316"/>
      <c r="CAH99" s="316"/>
      <c r="CAI99" s="316"/>
      <c r="CAJ99" s="316"/>
      <c r="CAK99" s="316"/>
      <c r="CAL99" s="316"/>
      <c r="CAM99" s="316"/>
      <c r="CAN99" s="316"/>
      <c r="CAO99" s="139"/>
      <c r="CAP99" s="316"/>
      <c r="CAQ99" s="316"/>
      <c r="CAR99" s="316"/>
      <c r="CAS99" s="316"/>
      <c r="CAT99" s="316"/>
      <c r="CAU99" s="316"/>
      <c r="CAV99" s="316"/>
      <c r="CAW99" s="316"/>
      <c r="CAX99" s="316"/>
      <c r="CAY99" s="316"/>
      <c r="CAZ99" s="139"/>
      <c r="CBA99" s="316"/>
      <c r="CBB99" s="316"/>
      <c r="CBC99" s="316"/>
      <c r="CBD99" s="316"/>
      <c r="CBE99" s="316"/>
      <c r="CBF99" s="316"/>
      <c r="CBG99" s="316"/>
      <c r="CBH99" s="316"/>
      <c r="CBI99" s="316"/>
      <c r="CBJ99" s="316"/>
      <c r="CBK99" s="139"/>
      <c r="CBL99" s="316"/>
      <c r="CBM99" s="316"/>
      <c r="CBN99" s="316"/>
      <c r="CBO99" s="316"/>
      <c r="CBP99" s="316"/>
      <c r="CBQ99" s="316"/>
      <c r="CBR99" s="316"/>
      <c r="CBS99" s="316"/>
      <c r="CBT99" s="316"/>
      <c r="CBU99" s="316"/>
      <c r="CBV99" s="139"/>
      <c r="CBW99" s="316"/>
      <c r="CBX99" s="316"/>
      <c r="CBY99" s="316"/>
      <c r="CBZ99" s="316"/>
      <c r="CCA99" s="316"/>
      <c r="CCB99" s="316"/>
      <c r="CCC99" s="316"/>
      <c r="CCD99" s="316"/>
      <c r="CCE99" s="316"/>
      <c r="CCF99" s="316"/>
      <c r="CCG99" s="139"/>
      <c r="CCH99" s="316"/>
      <c r="CCI99" s="316"/>
      <c r="CCJ99" s="316"/>
      <c r="CCK99" s="316"/>
      <c r="CCL99" s="316"/>
      <c r="CCM99" s="316"/>
      <c r="CCN99" s="316"/>
      <c r="CCO99" s="316"/>
      <c r="CCP99" s="316"/>
      <c r="CCQ99" s="316"/>
      <c r="CCR99" s="139"/>
      <c r="CCS99" s="316"/>
      <c r="CCT99" s="316"/>
      <c r="CCU99" s="316"/>
      <c r="CCV99" s="316"/>
      <c r="CCW99" s="316"/>
      <c r="CCX99" s="316"/>
      <c r="CCY99" s="316"/>
      <c r="CCZ99" s="316"/>
      <c r="CDA99" s="316"/>
      <c r="CDB99" s="316"/>
      <c r="CDC99" s="139"/>
      <c r="CDD99" s="316"/>
      <c r="CDE99" s="316"/>
      <c r="CDF99" s="316"/>
      <c r="CDG99" s="316"/>
      <c r="CDH99" s="316"/>
      <c r="CDI99" s="316"/>
      <c r="CDJ99" s="316"/>
      <c r="CDK99" s="316"/>
      <c r="CDL99" s="316"/>
      <c r="CDM99" s="316"/>
      <c r="CDN99" s="139"/>
      <c r="CDO99" s="316"/>
      <c r="CDP99" s="316"/>
      <c r="CDQ99" s="316"/>
      <c r="CDR99" s="316"/>
      <c r="CDS99" s="316"/>
      <c r="CDT99" s="316"/>
      <c r="CDU99" s="316"/>
      <c r="CDV99" s="316"/>
      <c r="CDW99" s="316"/>
      <c r="CDX99" s="316"/>
      <c r="CDY99" s="139"/>
      <c r="CDZ99" s="316"/>
      <c r="CEA99" s="316"/>
      <c r="CEB99" s="316"/>
      <c r="CEC99" s="316"/>
      <c r="CED99" s="316"/>
      <c r="CEE99" s="316"/>
      <c r="CEF99" s="316"/>
      <c r="CEG99" s="316"/>
      <c r="CEH99" s="316"/>
      <c r="CEI99" s="316"/>
      <c r="CEJ99" s="139"/>
      <c r="CEK99" s="316"/>
      <c r="CEL99" s="316"/>
      <c r="CEM99" s="316"/>
      <c r="CEN99" s="316"/>
      <c r="CEO99" s="316"/>
      <c r="CEP99" s="316"/>
      <c r="CEQ99" s="316"/>
      <c r="CER99" s="316"/>
      <c r="CES99" s="316"/>
      <c r="CET99" s="316"/>
      <c r="CEU99" s="139"/>
      <c r="CEV99" s="316"/>
      <c r="CEW99" s="316"/>
      <c r="CEX99" s="316"/>
      <c r="CEY99" s="316"/>
      <c r="CEZ99" s="316"/>
      <c r="CFA99" s="316"/>
      <c r="CFB99" s="316"/>
      <c r="CFC99" s="316"/>
      <c r="CFD99" s="316"/>
      <c r="CFE99" s="316"/>
      <c r="CFF99" s="139"/>
      <c r="CFG99" s="316"/>
      <c r="CFH99" s="316"/>
      <c r="CFI99" s="316"/>
      <c r="CFJ99" s="316"/>
      <c r="CFK99" s="316"/>
      <c r="CFL99" s="316"/>
      <c r="CFM99" s="316"/>
      <c r="CFN99" s="316"/>
      <c r="CFO99" s="316"/>
      <c r="CFP99" s="316"/>
      <c r="CFQ99" s="139"/>
      <c r="CFR99" s="316"/>
      <c r="CFS99" s="316"/>
      <c r="CFT99" s="316"/>
      <c r="CFU99" s="316"/>
      <c r="CFV99" s="316"/>
      <c r="CFW99" s="316"/>
      <c r="CFX99" s="316"/>
      <c r="CFY99" s="316"/>
      <c r="CFZ99" s="316"/>
      <c r="CGA99" s="316"/>
      <c r="CGB99" s="139"/>
      <c r="CGC99" s="316"/>
      <c r="CGD99" s="316"/>
      <c r="CGE99" s="316"/>
      <c r="CGF99" s="316"/>
      <c r="CGG99" s="316"/>
      <c r="CGH99" s="316"/>
      <c r="CGI99" s="316"/>
      <c r="CGJ99" s="316"/>
      <c r="CGK99" s="316"/>
      <c r="CGL99" s="316"/>
      <c r="CGM99" s="139"/>
      <c r="CGN99" s="316"/>
      <c r="CGO99" s="316"/>
      <c r="CGP99" s="316"/>
      <c r="CGQ99" s="316"/>
      <c r="CGR99" s="316"/>
      <c r="CGS99" s="316"/>
      <c r="CGT99" s="316"/>
      <c r="CGU99" s="316"/>
      <c r="CGV99" s="316"/>
      <c r="CGW99" s="316"/>
      <c r="CGX99" s="139"/>
      <c r="CGY99" s="316"/>
      <c r="CGZ99" s="316"/>
      <c r="CHA99" s="316"/>
      <c r="CHB99" s="316"/>
      <c r="CHC99" s="316"/>
      <c r="CHD99" s="316"/>
      <c r="CHE99" s="316"/>
      <c r="CHF99" s="316"/>
      <c r="CHG99" s="316"/>
      <c r="CHH99" s="316"/>
      <c r="CHI99" s="139"/>
      <c r="CHJ99" s="316"/>
      <c r="CHK99" s="316"/>
      <c r="CHL99" s="316"/>
      <c r="CHM99" s="316"/>
      <c r="CHN99" s="316"/>
      <c r="CHO99" s="316"/>
      <c r="CHP99" s="316"/>
      <c r="CHQ99" s="316"/>
      <c r="CHR99" s="316"/>
      <c r="CHS99" s="316"/>
      <c r="CHT99" s="139"/>
      <c r="CHU99" s="316"/>
      <c r="CHV99" s="316"/>
      <c r="CHW99" s="316"/>
      <c r="CHX99" s="316"/>
      <c r="CHY99" s="316"/>
      <c r="CHZ99" s="316"/>
      <c r="CIA99" s="316"/>
      <c r="CIB99" s="316"/>
      <c r="CIC99" s="316"/>
      <c r="CID99" s="316"/>
      <c r="CIE99" s="139"/>
      <c r="CIF99" s="316"/>
      <c r="CIG99" s="316"/>
      <c r="CIH99" s="316"/>
      <c r="CII99" s="316"/>
      <c r="CIJ99" s="316"/>
      <c r="CIK99" s="316"/>
      <c r="CIL99" s="316"/>
      <c r="CIM99" s="316"/>
      <c r="CIN99" s="316"/>
      <c r="CIO99" s="316"/>
      <c r="CIP99" s="139"/>
      <c r="CIQ99" s="316"/>
      <c r="CIR99" s="316"/>
      <c r="CIS99" s="316"/>
      <c r="CIT99" s="316"/>
      <c r="CIU99" s="316"/>
      <c r="CIV99" s="316"/>
      <c r="CIW99" s="316"/>
      <c r="CIX99" s="316"/>
      <c r="CIY99" s="316"/>
      <c r="CIZ99" s="316"/>
      <c r="CJA99" s="139"/>
      <c r="CJB99" s="316"/>
      <c r="CJC99" s="316"/>
      <c r="CJD99" s="316"/>
      <c r="CJE99" s="316"/>
      <c r="CJF99" s="316"/>
      <c r="CJG99" s="316"/>
      <c r="CJH99" s="316"/>
      <c r="CJI99" s="316"/>
      <c r="CJJ99" s="316"/>
      <c r="CJK99" s="316"/>
      <c r="CJL99" s="139"/>
      <c r="CJM99" s="316"/>
      <c r="CJN99" s="316"/>
      <c r="CJO99" s="316"/>
      <c r="CJP99" s="316"/>
      <c r="CJQ99" s="316"/>
      <c r="CJR99" s="316"/>
      <c r="CJS99" s="316"/>
      <c r="CJT99" s="316"/>
      <c r="CJU99" s="316"/>
      <c r="CJV99" s="316"/>
      <c r="CJW99" s="139"/>
      <c r="CJX99" s="316"/>
      <c r="CJY99" s="316"/>
      <c r="CJZ99" s="316"/>
      <c r="CKA99" s="316"/>
      <c r="CKB99" s="316"/>
      <c r="CKC99" s="316"/>
      <c r="CKD99" s="316"/>
      <c r="CKE99" s="316"/>
      <c r="CKF99" s="316"/>
      <c r="CKG99" s="316"/>
      <c r="CKH99" s="139"/>
      <c r="CKI99" s="316"/>
      <c r="CKJ99" s="316"/>
      <c r="CKK99" s="316"/>
      <c r="CKL99" s="316"/>
      <c r="CKM99" s="316"/>
      <c r="CKN99" s="316"/>
      <c r="CKO99" s="316"/>
      <c r="CKP99" s="316"/>
      <c r="CKQ99" s="316"/>
      <c r="CKR99" s="316"/>
      <c r="CKS99" s="139"/>
      <c r="CKT99" s="316"/>
      <c r="CKU99" s="316"/>
      <c r="CKV99" s="316"/>
      <c r="CKW99" s="316"/>
      <c r="CKX99" s="316"/>
      <c r="CKY99" s="316"/>
      <c r="CKZ99" s="316"/>
      <c r="CLA99" s="316"/>
      <c r="CLB99" s="316"/>
      <c r="CLC99" s="316"/>
      <c r="CLD99" s="139"/>
      <c r="CLE99" s="316"/>
      <c r="CLF99" s="316"/>
      <c r="CLG99" s="316"/>
      <c r="CLH99" s="316"/>
      <c r="CLI99" s="316"/>
      <c r="CLJ99" s="316"/>
      <c r="CLK99" s="316"/>
      <c r="CLL99" s="316"/>
      <c r="CLM99" s="316"/>
      <c r="CLN99" s="316"/>
      <c r="CLO99" s="139"/>
      <c r="CLP99" s="316"/>
      <c r="CLQ99" s="316"/>
      <c r="CLR99" s="316"/>
      <c r="CLS99" s="316"/>
      <c r="CLT99" s="316"/>
      <c r="CLU99" s="316"/>
      <c r="CLV99" s="316"/>
      <c r="CLW99" s="316"/>
      <c r="CLX99" s="316"/>
      <c r="CLY99" s="316"/>
      <c r="CLZ99" s="139"/>
      <c r="CMA99" s="316"/>
      <c r="CMB99" s="316"/>
      <c r="CMC99" s="316"/>
      <c r="CMD99" s="316"/>
      <c r="CME99" s="316"/>
      <c r="CMF99" s="316"/>
      <c r="CMG99" s="316"/>
      <c r="CMH99" s="316"/>
      <c r="CMI99" s="316"/>
      <c r="CMJ99" s="316"/>
      <c r="CMK99" s="139"/>
      <c r="CML99" s="316"/>
      <c r="CMM99" s="316"/>
      <c r="CMN99" s="316"/>
      <c r="CMO99" s="316"/>
      <c r="CMP99" s="316"/>
      <c r="CMQ99" s="316"/>
      <c r="CMR99" s="316"/>
      <c r="CMS99" s="316"/>
      <c r="CMT99" s="316"/>
      <c r="CMU99" s="316"/>
      <c r="CMV99" s="139"/>
      <c r="CMW99" s="316"/>
      <c r="CMX99" s="316"/>
      <c r="CMY99" s="316"/>
      <c r="CMZ99" s="316"/>
      <c r="CNA99" s="316"/>
      <c r="CNB99" s="316"/>
      <c r="CNC99" s="316"/>
      <c r="CND99" s="316"/>
      <c r="CNE99" s="316"/>
      <c r="CNF99" s="316"/>
      <c r="CNG99" s="139"/>
      <c r="CNH99" s="316"/>
      <c r="CNI99" s="316"/>
      <c r="CNJ99" s="316"/>
      <c r="CNK99" s="316"/>
      <c r="CNL99" s="316"/>
      <c r="CNM99" s="316"/>
      <c r="CNN99" s="316"/>
      <c r="CNO99" s="316"/>
      <c r="CNP99" s="316"/>
      <c r="CNQ99" s="316"/>
      <c r="CNR99" s="139"/>
      <c r="CNS99" s="316"/>
      <c r="CNT99" s="316"/>
      <c r="CNU99" s="316"/>
      <c r="CNV99" s="316"/>
      <c r="CNW99" s="316"/>
      <c r="CNX99" s="316"/>
      <c r="CNY99" s="316"/>
      <c r="CNZ99" s="316"/>
      <c r="COA99" s="316"/>
      <c r="COB99" s="316"/>
      <c r="COC99" s="139"/>
      <c r="COD99" s="316"/>
      <c r="COE99" s="316"/>
      <c r="COF99" s="316"/>
      <c r="COG99" s="316"/>
      <c r="COH99" s="316"/>
      <c r="COI99" s="316"/>
      <c r="COJ99" s="316"/>
      <c r="COK99" s="316"/>
      <c r="COL99" s="316"/>
      <c r="COM99" s="316"/>
      <c r="CON99" s="139"/>
      <c r="COO99" s="316"/>
      <c r="COP99" s="316"/>
      <c r="COQ99" s="316"/>
      <c r="COR99" s="316"/>
      <c r="COS99" s="316"/>
      <c r="COT99" s="316"/>
      <c r="COU99" s="316"/>
      <c r="COV99" s="316"/>
      <c r="COW99" s="316"/>
      <c r="COX99" s="316"/>
      <c r="COY99" s="139"/>
      <c r="COZ99" s="316"/>
      <c r="CPA99" s="316"/>
      <c r="CPB99" s="316"/>
      <c r="CPC99" s="316"/>
      <c r="CPD99" s="316"/>
      <c r="CPE99" s="316"/>
      <c r="CPF99" s="316"/>
      <c r="CPG99" s="316"/>
      <c r="CPH99" s="316"/>
      <c r="CPI99" s="316"/>
      <c r="CPJ99" s="139"/>
      <c r="CPK99" s="316"/>
      <c r="CPL99" s="316"/>
      <c r="CPM99" s="316"/>
      <c r="CPN99" s="316"/>
      <c r="CPO99" s="316"/>
      <c r="CPP99" s="316"/>
      <c r="CPQ99" s="316"/>
      <c r="CPR99" s="316"/>
      <c r="CPS99" s="316"/>
      <c r="CPT99" s="316"/>
      <c r="CPU99" s="139"/>
      <c r="CPV99" s="316"/>
      <c r="CPW99" s="316"/>
      <c r="CPX99" s="316"/>
      <c r="CPY99" s="316"/>
      <c r="CPZ99" s="316"/>
      <c r="CQA99" s="316"/>
      <c r="CQB99" s="316"/>
      <c r="CQC99" s="316"/>
      <c r="CQD99" s="316"/>
      <c r="CQE99" s="316"/>
      <c r="CQF99" s="139"/>
      <c r="CQG99" s="316"/>
      <c r="CQH99" s="316"/>
      <c r="CQI99" s="316"/>
      <c r="CQJ99" s="316"/>
      <c r="CQK99" s="316"/>
      <c r="CQL99" s="316"/>
      <c r="CQM99" s="316"/>
      <c r="CQN99" s="316"/>
      <c r="CQO99" s="316"/>
      <c r="CQP99" s="316"/>
      <c r="CQQ99" s="139"/>
      <c r="CQR99" s="316"/>
      <c r="CQS99" s="316"/>
      <c r="CQT99" s="316"/>
      <c r="CQU99" s="316"/>
      <c r="CQV99" s="316"/>
      <c r="CQW99" s="316"/>
      <c r="CQX99" s="316"/>
      <c r="CQY99" s="316"/>
      <c r="CQZ99" s="316"/>
      <c r="CRA99" s="316"/>
      <c r="CRB99" s="139"/>
      <c r="CRC99" s="316"/>
      <c r="CRD99" s="316"/>
      <c r="CRE99" s="316"/>
      <c r="CRF99" s="316"/>
      <c r="CRG99" s="316"/>
      <c r="CRH99" s="316"/>
      <c r="CRI99" s="316"/>
      <c r="CRJ99" s="316"/>
      <c r="CRK99" s="316"/>
      <c r="CRL99" s="316"/>
      <c r="CRM99" s="139"/>
      <c r="CRN99" s="316"/>
      <c r="CRO99" s="316"/>
      <c r="CRP99" s="316"/>
      <c r="CRQ99" s="316"/>
      <c r="CRR99" s="316"/>
      <c r="CRS99" s="316"/>
      <c r="CRT99" s="316"/>
      <c r="CRU99" s="316"/>
      <c r="CRV99" s="316"/>
      <c r="CRW99" s="316"/>
      <c r="CRX99" s="139"/>
      <c r="CRY99" s="316"/>
      <c r="CRZ99" s="316"/>
      <c r="CSA99" s="316"/>
      <c r="CSB99" s="316"/>
      <c r="CSC99" s="316"/>
      <c r="CSD99" s="316"/>
      <c r="CSE99" s="316"/>
      <c r="CSF99" s="316"/>
      <c r="CSG99" s="316"/>
      <c r="CSH99" s="316"/>
      <c r="CSI99" s="139"/>
      <c r="CSJ99" s="316"/>
      <c r="CSK99" s="316"/>
      <c r="CSL99" s="316"/>
      <c r="CSM99" s="316"/>
      <c r="CSN99" s="316"/>
      <c r="CSO99" s="316"/>
      <c r="CSP99" s="316"/>
      <c r="CSQ99" s="316"/>
      <c r="CSR99" s="316"/>
      <c r="CSS99" s="316"/>
      <c r="CST99" s="139"/>
      <c r="CSU99" s="316"/>
      <c r="CSV99" s="316"/>
      <c r="CSW99" s="316"/>
      <c r="CSX99" s="316"/>
      <c r="CSY99" s="316"/>
      <c r="CSZ99" s="316"/>
      <c r="CTA99" s="316"/>
      <c r="CTB99" s="316"/>
      <c r="CTC99" s="316"/>
      <c r="CTD99" s="316"/>
      <c r="CTE99" s="139"/>
      <c r="CTF99" s="316"/>
      <c r="CTG99" s="316"/>
      <c r="CTH99" s="316"/>
      <c r="CTI99" s="316"/>
      <c r="CTJ99" s="316"/>
      <c r="CTK99" s="316"/>
      <c r="CTL99" s="316"/>
      <c r="CTM99" s="316"/>
      <c r="CTN99" s="316"/>
      <c r="CTO99" s="316"/>
      <c r="CTP99" s="139"/>
      <c r="CTQ99" s="316"/>
      <c r="CTR99" s="316"/>
      <c r="CTS99" s="316"/>
      <c r="CTT99" s="316"/>
      <c r="CTU99" s="316"/>
      <c r="CTV99" s="316"/>
      <c r="CTW99" s="316"/>
      <c r="CTX99" s="316"/>
      <c r="CTY99" s="316"/>
      <c r="CTZ99" s="316"/>
      <c r="CUA99" s="139"/>
      <c r="CUB99" s="316"/>
      <c r="CUC99" s="316"/>
      <c r="CUD99" s="316"/>
      <c r="CUE99" s="316"/>
      <c r="CUF99" s="316"/>
      <c r="CUG99" s="316"/>
      <c r="CUH99" s="316"/>
      <c r="CUI99" s="316"/>
      <c r="CUJ99" s="316"/>
      <c r="CUK99" s="316"/>
      <c r="CUL99" s="139"/>
      <c r="CUM99" s="316"/>
      <c r="CUN99" s="316"/>
      <c r="CUO99" s="316"/>
      <c r="CUP99" s="316"/>
      <c r="CUQ99" s="316"/>
      <c r="CUR99" s="316"/>
      <c r="CUS99" s="316"/>
      <c r="CUT99" s="316"/>
      <c r="CUU99" s="316"/>
      <c r="CUV99" s="316"/>
      <c r="CUW99" s="139"/>
      <c r="CUX99" s="316"/>
      <c r="CUY99" s="316"/>
      <c r="CUZ99" s="316"/>
      <c r="CVA99" s="316"/>
      <c r="CVB99" s="316"/>
      <c r="CVC99" s="316"/>
      <c r="CVD99" s="316"/>
      <c r="CVE99" s="316"/>
      <c r="CVF99" s="316"/>
      <c r="CVG99" s="316"/>
      <c r="CVH99" s="139"/>
      <c r="CVI99" s="316"/>
      <c r="CVJ99" s="316"/>
      <c r="CVK99" s="316"/>
      <c r="CVL99" s="316"/>
      <c r="CVM99" s="316"/>
      <c r="CVN99" s="316"/>
      <c r="CVO99" s="316"/>
      <c r="CVP99" s="316"/>
      <c r="CVQ99" s="316"/>
      <c r="CVR99" s="316"/>
      <c r="CVS99" s="139"/>
      <c r="CVT99" s="316"/>
      <c r="CVU99" s="316"/>
      <c r="CVV99" s="316"/>
      <c r="CVW99" s="316"/>
      <c r="CVX99" s="316"/>
      <c r="CVY99" s="316"/>
      <c r="CVZ99" s="316"/>
      <c r="CWA99" s="316"/>
      <c r="CWB99" s="316"/>
      <c r="CWC99" s="316"/>
      <c r="CWD99" s="139"/>
      <c r="CWE99" s="316"/>
      <c r="CWF99" s="316"/>
      <c r="CWG99" s="316"/>
      <c r="CWH99" s="316"/>
      <c r="CWI99" s="316"/>
      <c r="CWJ99" s="316"/>
      <c r="CWK99" s="316"/>
      <c r="CWL99" s="316"/>
      <c r="CWM99" s="316"/>
      <c r="CWN99" s="316"/>
      <c r="CWO99" s="139"/>
      <c r="CWP99" s="316"/>
      <c r="CWQ99" s="316"/>
      <c r="CWR99" s="316"/>
      <c r="CWS99" s="316"/>
      <c r="CWT99" s="316"/>
      <c r="CWU99" s="316"/>
      <c r="CWV99" s="316"/>
      <c r="CWW99" s="316"/>
      <c r="CWX99" s="316"/>
      <c r="CWY99" s="316"/>
      <c r="CWZ99" s="139"/>
      <c r="CXA99" s="316"/>
      <c r="CXB99" s="316"/>
      <c r="CXC99" s="316"/>
      <c r="CXD99" s="316"/>
      <c r="CXE99" s="316"/>
      <c r="CXF99" s="316"/>
      <c r="CXG99" s="316"/>
      <c r="CXH99" s="316"/>
      <c r="CXI99" s="316"/>
      <c r="CXJ99" s="316"/>
      <c r="CXK99" s="139"/>
      <c r="CXL99" s="316"/>
      <c r="CXM99" s="316"/>
      <c r="CXN99" s="316"/>
      <c r="CXO99" s="316"/>
      <c r="CXP99" s="316"/>
      <c r="CXQ99" s="316"/>
      <c r="CXR99" s="316"/>
      <c r="CXS99" s="316"/>
      <c r="CXT99" s="316"/>
      <c r="CXU99" s="316"/>
      <c r="CXV99" s="139"/>
      <c r="CXW99" s="316"/>
      <c r="CXX99" s="316"/>
      <c r="CXY99" s="316"/>
      <c r="CXZ99" s="316"/>
      <c r="CYA99" s="316"/>
      <c r="CYB99" s="316"/>
      <c r="CYC99" s="316"/>
      <c r="CYD99" s="316"/>
      <c r="CYE99" s="316"/>
      <c r="CYF99" s="316"/>
      <c r="CYG99" s="139"/>
      <c r="CYH99" s="316"/>
      <c r="CYI99" s="316"/>
      <c r="CYJ99" s="316"/>
      <c r="CYK99" s="316"/>
      <c r="CYL99" s="316"/>
      <c r="CYM99" s="316"/>
      <c r="CYN99" s="316"/>
      <c r="CYO99" s="316"/>
      <c r="CYP99" s="316"/>
      <c r="CYQ99" s="316"/>
      <c r="CYR99" s="139"/>
      <c r="CYS99" s="316"/>
      <c r="CYT99" s="316"/>
      <c r="CYU99" s="316"/>
      <c r="CYV99" s="316"/>
      <c r="CYW99" s="316"/>
      <c r="CYX99" s="316"/>
      <c r="CYY99" s="316"/>
      <c r="CYZ99" s="316"/>
      <c r="CZA99" s="316"/>
      <c r="CZB99" s="316"/>
      <c r="CZC99" s="139"/>
      <c r="CZD99" s="316"/>
      <c r="CZE99" s="316"/>
      <c r="CZF99" s="316"/>
      <c r="CZG99" s="316"/>
      <c r="CZH99" s="316"/>
      <c r="CZI99" s="316"/>
      <c r="CZJ99" s="316"/>
      <c r="CZK99" s="316"/>
      <c r="CZL99" s="316"/>
      <c r="CZM99" s="316"/>
      <c r="CZN99" s="139"/>
      <c r="CZO99" s="316"/>
      <c r="CZP99" s="316"/>
      <c r="CZQ99" s="316"/>
      <c r="CZR99" s="316"/>
      <c r="CZS99" s="316"/>
      <c r="CZT99" s="316"/>
      <c r="CZU99" s="316"/>
      <c r="CZV99" s="316"/>
      <c r="CZW99" s="316"/>
      <c r="CZX99" s="316"/>
      <c r="CZY99" s="139"/>
      <c r="CZZ99" s="316"/>
      <c r="DAA99" s="316"/>
      <c r="DAB99" s="316"/>
      <c r="DAC99" s="316"/>
      <c r="DAD99" s="316"/>
      <c r="DAE99" s="316"/>
      <c r="DAF99" s="316"/>
      <c r="DAG99" s="316"/>
      <c r="DAH99" s="316"/>
      <c r="DAI99" s="316"/>
      <c r="DAJ99" s="139"/>
      <c r="DAK99" s="316"/>
      <c r="DAL99" s="316"/>
      <c r="DAM99" s="316"/>
      <c r="DAN99" s="316"/>
      <c r="DAO99" s="316"/>
      <c r="DAP99" s="316"/>
      <c r="DAQ99" s="316"/>
      <c r="DAR99" s="316"/>
      <c r="DAS99" s="316"/>
      <c r="DAT99" s="316"/>
      <c r="DAU99" s="139"/>
      <c r="DAV99" s="316"/>
      <c r="DAW99" s="316"/>
      <c r="DAX99" s="316"/>
      <c r="DAY99" s="316"/>
      <c r="DAZ99" s="316"/>
      <c r="DBA99" s="316"/>
      <c r="DBB99" s="316"/>
      <c r="DBC99" s="316"/>
      <c r="DBD99" s="316"/>
      <c r="DBE99" s="316"/>
      <c r="DBF99" s="139"/>
      <c r="DBG99" s="316"/>
      <c r="DBH99" s="316"/>
      <c r="DBI99" s="316"/>
      <c r="DBJ99" s="316"/>
      <c r="DBK99" s="316"/>
      <c r="DBL99" s="316"/>
      <c r="DBM99" s="316"/>
      <c r="DBN99" s="316"/>
      <c r="DBO99" s="316"/>
      <c r="DBP99" s="316"/>
      <c r="DBQ99" s="139"/>
      <c r="DBR99" s="316"/>
      <c r="DBS99" s="316"/>
      <c r="DBT99" s="316"/>
      <c r="DBU99" s="316"/>
      <c r="DBV99" s="316"/>
      <c r="DBW99" s="316"/>
      <c r="DBX99" s="316"/>
      <c r="DBY99" s="316"/>
      <c r="DBZ99" s="316"/>
      <c r="DCA99" s="316"/>
      <c r="DCB99" s="139"/>
      <c r="DCC99" s="316"/>
      <c r="DCD99" s="316"/>
      <c r="DCE99" s="316"/>
      <c r="DCF99" s="316"/>
      <c r="DCG99" s="316"/>
      <c r="DCH99" s="316"/>
      <c r="DCI99" s="316"/>
      <c r="DCJ99" s="316"/>
      <c r="DCK99" s="316"/>
      <c r="DCL99" s="316"/>
      <c r="DCM99" s="139"/>
      <c r="DCN99" s="316"/>
      <c r="DCO99" s="316"/>
      <c r="DCP99" s="316"/>
      <c r="DCQ99" s="316"/>
      <c r="DCR99" s="316"/>
      <c r="DCS99" s="316"/>
      <c r="DCT99" s="316"/>
      <c r="DCU99" s="316"/>
      <c r="DCV99" s="316"/>
      <c r="DCW99" s="316"/>
      <c r="DCX99" s="139"/>
      <c r="DCY99" s="316"/>
      <c r="DCZ99" s="316"/>
      <c r="DDA99" s="316"/>
      <c r="DDB99" s="316"/>
      <c r="DDC99" s="316"/>
      <c r="DDD99" s="316"/>
      <c r="DDE99" s="316"/>
      <c r="DDF99" s="316"/>
      <c r="DDG99" s="316"/>
      <c r="DDH99" s="316"/>
      <c r="DDI99" s="139"/>
      <c r="DDJ99" s="316"/>
      <c r="DDK99" s="316"/>
      <c r="DDL99" s="316"/>
      <c r="DDM99" s="316"/>
      <c r="DDN99" s="316"/>
      <c r="DDO99" s="316"/>
      <c r="DDP99" s="316"/>
      <c r="DDQ99" s="316"/>
      <c r="DDR99" s="316"/>
      <c r="DDS99" s="316"/>
      <c r="DDT99" s="139"/>
      <c r="DDU99" s="316"/>
      <c r="DDV99" s="316"/>
      <c r="DDW99" s="316"/>
      <c r="DDX99" s="316"/>
      <c r="DDY99" s="316"/>
      <c r="DDZ99" s="316"/>
      <c r="DEA99" s="316"/>
      <c r="DEB99" s="316"/>
      <c r="DEC99" s="316"/>
      <c r="DED99" s="316"/>
      <c r="DEE99" s="139"/>
      <c r="DEF99" s="316"/>
      <c r="DEG99" s="316"/>
      <c r="DEH99" s="316"/>
      <c r="DEI99" s="316"/>
      <c r="DEJ99" s="316"/>
      <c r="DEK99" s="316"/>
      <c r="DEL99" s="316"/>
      <c r="DEM99" s="316"/>
      <c r="DEN99" s="316"/>
      <c r="DEO99" s="316"/>
      <c r="DEP99" s="139"/>
      <c r="DEQ99" s="316"/>
      <c r="DER99" s="316"/>
      <c r="DES99" s="316"/>
      <c r="DET99" s="316"/>
      <c r="DEU99" s="316"/>
      <c r="DEV99" s="316"/>
      <c r="DEW99" s="316"/>
      <c r="DEX99" s="316"/>
      <c r="DEY99" s="316"/>
      <c r="DEZ99" s="316"/>
      <c r="DFA99" s="139"/>
      <c r="DFB99" s="316"/>
      <c r="DFC99" s="316"/>
      <c r="DFD99" s="316"/>
      <c r="DFE99" s="316"/>
      <c r="DFF99" s="316"/>
      <c r="DFG99" s="316"/>
      <c r="DFH99" s="316"/>
      <c r="DFI99" s="316"/>
      <c r="DFJ99" s="316"/>
      <c r="DFK99" s="316"/>
      <c r="DFL99" s="139"/>
      <c r="DFM99" s="316"/>
      <c r="DFN99" s="316"/>
      <c r="DFO99" s="316"/>
      <c r="DFP99" s="316"/>
      <c r="DFQ99" s="316"/>
      <c r="DFR99" s="316"/>
      <c r="DFS99" s="316"/>
      <c r="DFT99" s="316"/>
      <c r="DFU99" s="316"/>
      <c r="DFV99" s="316"/>
      <c r="DFW99" s="139"/>
      <c r="DFX99" s="316"/>
      <c r="DFY99" s="316"/>
      <c r="DFZ99" s="316"/>
      <c r="DGA99" s="316"/>
      <c r="DGB99" s="316"/>
      <c r="DGC99" s="316"/>
      <c r="DGD99" s="316"/>
      <c r="DGE99" s="316"/>
      <c r="DGF99" s="316"/>
      <c r="DGG99" s="316"/>
      <c r="DGH99" s="139"/>
      <c r="DGI99" s="316"/>
      <c r="DGJ99" s="316"/>
      <c r="DGK99" s="316"/>
      <c r="DGL99" s="316"/>
      <c r="DGM99" s="316"/>
      <c r="DGN99" s="316"/>
      <c r="DGO99" s="316"/>
      <c r="DGP99" s="316"/>
      <c r="DGQ99" s="316"/>
      <c r="DGR99" s="316"/>
      <c r="DGS99" s="139"/>
      <c r="DGT99" s="316"/>
      <c r="DGU99" s="316"/>
      <c r="DGV99" s="316"/>
      <c r="DGW99" s="316"/>
      <c r="DGX99" s="316"/>
      <c r="DGY99" s="316"/>
      <c r="DGZ99" s="316"/>
      <c r="DHA99" s="316"/>
      <c r="DHB99" s="316"/>
      <c r="DHC99" s="316"/>
      <c r="DHD99" s="139"/>
      <c r="DHE99" s="316"/>
      <c r="DHF99" s="316"/>
      <c r="DHG99" s="316"/>
      <c r="DHH99" s="316"/>
      <c r="DHI99" s="316"/>
      <c r="DHJ99" s="316"/>
      <c r="DHK99" s="316"/>
      <c r="DHL99" s="316"/>
      <c r="DHM99" s="316"/>
      <c r="DHN99" s="316"/>
      <c r="DHO99" s="139"/>
      <c r="DHP99" s="316"/>
      <c r="DHQ99" s="316"/>
      <c r="DHR99" s="316"/>
      <c r="DHS99" s="316"/>
      <c r="DHT99" s="316"/>
      <c r="DHU99" s="316"/>
      <c r="DHV99" s="316"/>
      <c r="DHW99" s="316"/>
      <c r="DHX99" s="316"/>
      <c r="DHY99" s="316"/>
      <c r="DHZ99" s="139"/>
      <c r="DIA99" s="316"/>
      <c r="DIB99" s="316"/>
      <c r="DIC99" s="316"/>
      <c r="DID99" s="316"/>
      <c r="DIE99" s="316"/>
      <c r="DIF99" s="316"/>
      <c r="DIG99" s="316"/>
      <c r="DIH99" s="316"/>
      <c r="DII99" s="316"/>
      <c r="DIJ99" s="316"/>
      <c r="DIK99" s="139"/>
      <c r="DIL99" s="316"/>
      <c r="DIM99" s="316"/>
      <c r="DIN99" s="316"/>
      <c r="DIO99" s="316"/>
      <c r="DIP99" s="316"/>
      <c r="DIQ99" s="316"/>
      <c r="DIR99" s="316"/>
      <c r="DIS99" s="316"/>
      <c r="DIT99" s="316"/>
      <c r="DIU99" s="316"/>
      <c r="DIV99" s="139"/>
      <c r="DIW99" s="316"/>
      <c r="DIX99" s="316"/>
      <c r="DIY99" s="316"/>
      <c r="DIZ99" s="316"/>
      <c r="DJA99" s="316"/>
      <c r="DJB99" s="316"/>
      <c r="DJC99" s="316"/>
      <c r="DJD99" s="316"/>
      <c r="DJE99" s="316"/>
      <c r="DJF99" s="316"/>
      <c r="DJG99" s="139"/>
      <c r="DJH99" s="316"/>
      <c r="DJI99" s="316"/>
      <c r="DJJ99" s="316"/>
      <c r="DJK99" s="316"/>
      <c r="DJL99" s="316"/>
      <c r="DJM99" s="316"/>
      <c r="DJN99" s="316"/>
      <c r="DJO99" s="316"/>
      <c r="DJP99" s="316"/>
      <c r="DJQ99" s="316"/>
      <c r="DJR99" s="139"/>
      <c r="DJS99" s="316"/>
      <c r="DJT99" s="316"/>
      <c r="DJU99" s="316"/>
      <c r="DJV99" s="316"/>
      <c r="DJW99" s="316"/>
      <c r="DJX99" s="316"/>
      <c r="DJY99" s="316"/>
      <c r="DJZ99" s="316"/>
      <c r="DKA99" s="316"/>
      <c r="DKB99" s="316"/>
      <c r="DKC99" s="139"/>
      <c r="DKD99" s="316"/>
      <c r="DKE99" s="316"/>
      <c r="DKF99" s="316"/>
      <c r="DKG99" s="316"/>
      <c r="DKH99" s="316"/>
      <c r="DKI99" s="316"/>
      <c r="DKJ99" s="316"/>
      <c r="DKK99" s="316"/>
      <c r="DKL99" s="316"/>
      <c r="DKM99" s="316"/>
      <c r="DKN99" s="139"/>
      <c r="DKO99" s="316"/>
      <c r="DKP99" s="316"/>
      <c r="DKQ99" s="316"/>
      <c r="DKR99" s="316"/>
      <c r="DKS99" s="316"/>
      <c r="DKT99" s="316"/>
      <c r="DKU99" s="316"/>
      <c r="DKV99" s="316"/>
      <c r="DKW99" s="316"/>
      <c r="DKX99" s="316"/>
      <c r="DKY99" s="139"/>
      <c r="DKZ99" s="316"/>
      <c r="DLA99" s="316"/>
      <c r="DLB99" s="316"/>
      <c r="DLC99" s="316"/>
      <c r="DLD99" s="316"/>
      <c r="DLE99" s="316"/>
      <c r="DLF99" s="316"/>
      <c r="DLG99" s="316"/>
      <c r="DLH99" s="316"/>
      <c r="DLI99" s="316"/>
      <c r="DLJ99" s="139"/>
      <c r="DLK99" s="316"/>
      <c r="DLL99" s="316"/>
      <c r="DLM99" s="316"/>
      <c r="DLN99" s="316"/>
      <c r="DLO99" s="316"/>
      <c r="DLP99" s="316"/>
      <c r="DLQ99" s="316"/>
      <c r="DLR99" s="316"/>
      <c r="DLS99" s="316"/>
      <c r="DLT99" s="316"/>
      <c r="DLU99" s="139"/>
      <c r="DLV99" s="316"/>
      <c r="DLW99" s="316"/>
      <c r="DLX99" s="316"/>
      <c r="DLY99" s="316"/>
      <c r="DLZ99" s="316"/>
      <c r="DMA99" s="316"/>
      <c r="DMB99" s="316"/>
      <c r="DMC99" s="316"/>
      <c r="DMD99" s="316"/>
      <c r="DME99" s="316"/>
      <c r="DMF99" s="139"/>
      <c r="DMG99" s="316"/>
      <c r="DMH99" s="316"/>
      <c r="DMI99" s="316"/>
      <c r="DMJ99" s="316"/>
      <c r="DMK99" s="316"/>
      <c r="DML99" s="316"/>
      <c r="DMM99" s="316"/>
      <c r="DMN99" s="316"/>
      <c r="DMO99" s="316"/>
      <c r="DMP99" s="316"/>
      <c r="DMQ99" s="139"/>
      <c r="DMR99" s="316"/>
      <c r="DMS99" s="316"/>
      <c r="DMT99" s="316"/>
      <c r="DMU99" s="316"/>
      <c r="DMV99" s="316"/>
      <c r="DMW99" s="316"/>
      <c r="DMX99" s="316"/>
      <c r="DMY99" s="316"/>
      <c r="DMZ99" s="316"/>
      <c r="DNA99" s="316"/>
      <c r="DNB99" s="139"/>
      <c r="DNC99" s="316"/>
      <c r="DND99" s="316"/>
      <c r="DNE99" s="316"/>
      <c r="DNF99" s="316"/>
      <c r="DNG99" s="316"/>
      <c r="DNH99" s="316"/>
      <c r="DNI99" s="316"/>
      <c r="DNJ99" s="316"/>
      <c r="DNK99" s="316"/>
      <c r="DNL99" s="316"/>
      <c r="DNM99" s="139"/>
      <c r="DNN99" s="316"/>
      <c r="DNO99" s="316"/>
      <c r="DNP99" s="316"/>
      <c r="DNQ99" s="316"/>
      <c r="DNR99" s="316"/>
      <c r="DNS99" s="316"/>
      <c r="DNT99" s="316"/>
      <c r="DNU99" s="316"/>
      <c r="DNV99" s="316"/>
      <c r="DNW99" s="316"/>
      <c r="DNX99" s="139"/>
      <c r="DNY99" s="316"/>
      <c r="DNZ99" s="316"/>
      <c r="DOA99" s="316"/>
      <c r="DOB99" s="316"/>
      <c r="DOC99" s="316"/>
      <c r="DOD99" s="316"/>
      <c r="DOE99" s="316"/>
      <c r="DOF99" s="316"/>
      <c r="DOG99" s="316"/>
      <c r="DOH99" s="316"/>
      <c r="DOI99" s="139"/>
      <c r="DOJ99" s="316"/>
      <c r="DOK99" s="316"/>
      <c r="DOL99" s="316"/>
      <c r="DOM99" s="316"/>
      <c r="DON99" s="316"/>
      <c r="DOO99" s="316"/>
      <c r="DOP99" s="316"/>
      <c r="DOQ99" s="316"/>
      <c r="DOR99" s="316"/>
      <c r="DOS99" s="316"/>
      <c r="DOT99" s="139"/>
      <c r="DOU99" s="316"/>
      <c r="DOV99" s="316"/>
      <c r="DOW99" s="316"/>
      <c r="DOX99" s="316"/>
      <c r="DOY99" s="316"/>
      <c r="DOZ99" s="316"/>
      <c r="DPA99" s="316"/>
      <c r="DPB99" s="316"/>
      <c r="DPC99" s="316"/>
      <c r="DPD99" s="316"/>
      <c r="DPE99" s="139"/>
      <c r="DPF99" s="316"/>
      <c r="DPG99" s="316"/>
      <c r="DPH99" s="316"/>
      <c r="DPI99" s="316"/>
      <c r="DPJ99" s="316"/>
      <c r="DPK99" s="316"/>
      <c r="DPL99" s="316"/>
      <c r="DPM99" s="316"/>
      <c r="DPN99" s="316"/>
      <c r="DPO99" s="316"/>
      <c r="DPP99" s="139"/>
      <c r="DPQ99" s="316"/>
      <c r="DPR99" s="316"/>
      <c r="DPS99" s="316"/>
      <c r="DPT99" s="316"/>
      <c r="DPU99" s="316"/>
      <c r="DPV99" s="316"/>
      <c r="DPW99" s="316"/>
      <c r="DPX99" s="316"/>
      <c r="DPY99" s="316"/>
      <c r="DPZ99" s="316"/>
      <c r="DQA99" s="139"/>
      <c r="DQB99" s="316"/>
      <c r="DQC99" s="316"/>
      <c r="DQD99" s="316"/>
      <c r="DQE99" s="316"/>
      <c r="DQF99" s="316"/>
      <c r="DQG99" s="316"/>
      <c r="DQH99" s="316"/>
      <c r="DQI99" s="316"/>
      <c r="DQJ99" s="316"/>
      <c r="DQK99" s="316"/>
      <c r="DQL99" s="139"/>
      <c r="DQM99" s="316"/>
      <c r="DQN99" s="316"/>
      <c r="DQO99" s="316"/>
      <c r="DQP99" s="316"/>
      <c r="DQQ99" s="316"/>
      <c r="DQR99" s="316"/>
      <c r="DQS99" s="316"/>
      <c r="DQT99" s="316"/>
      <c r="DQU99" s="316"/>
      <c r="DQV99" s="316"/>
      <c r="DQW99" s="139"/>
      <c r="DQX99" s="316"/>
      <c r="DQY99" s="316"/>
      <c r="DQZ99" s="316"/>
      <c r="DRA99" s="316"/>
      <c r="DRB99" s="316"/>
      <c r="DRC99" s="316"/>
      <c r="DRD99" s="316"/>
      <c r="DRE99" s="316"/>
      <c r="DRF99" s="316"/>
      <c r="DRG99" s="316"/>
      <c r="DRH99" s="139"/>
      <c r="DRI99" s="316"/>
      <c r="DRJ99" s="316"/>
      <c r="DRK99" s="316"/>
      <c r="DRL99" s="316"/>
      <c r="DRM99" s="316"/>
      <c r="DRN99" s="316"/>
      <c r="DRO99" s="316"/>
      <c r="DRP99" s="316"/>
      <c r="DRQ99" s="316"/>
      <c r="DRR99" s="316"/>
      <c r="DRS99" s="139"/>
      <c r="DRT99" s="316"/>
      <c r="DRU99" s="316"/>
      <c r="DRV99" s="316"/>
      <c r="DRW99" s="316"/>
      <c r="DRX99" s="316"/>
      <c r="DRY99" s="316"/>
      <c r="DRZ99" s="316"/>
      <c r="DSA99" s="316"/>
      <c r="DSB99" s="316"/>
      <c r="DSC99" s="316"/>
      <c r="DSD99" s="139"/>
      <c r="DSE99" s="316"/>
      <c r="DSF99" s="316"/>
      <c r="DSG99" s="316"/>
      <c r="DSH99" s="316"/>
      <c r="DSI99" s="316"/>
      <c r="DSJ99" s="316"/>
      <c r="DSK99" s="316"/>
      <c r="DSL99" s="316"/>
      <c r="DSM99" s="316"/>
      <c r="DSN99" s="316"/>
      <c r="DSO99" s="139"/>
      <c r="DSP99" s="316"/>
      <c r="DSQ99" s="316"/>
      <c r="DSR99" s="316"/>
      <c r="DSS99" s="316"/>
      <c r="DST99" s="316"/>
      <c r="DSU99" s="316"/>
      <c r="DSV99" s="316"/>
      <c r="DSW99" s="316"/>
      <c r="DSX99" s="316"/>
      <c r="DSY99" s="316"/>
      <c r="DSZ99" s="139"/>
      <c r="DTA99" s="316"/>
      <c r="DTB99" s="316"/>
      <c r="DTC99" s="316"/>
      <c r="DTD99" s="316"/>
      <c r="DTE99" s="316"/>
      <c r="DTF99" s="316"/>
      <c r="DTG99" s="316"/>
      <c r="DTH99" s="316"/>
      <c r="DTI99" s="316"/>
      <c r="DTJ99" s="316"/>
      <c r="DTK99" s="139"/>
      <c r="DTL99" s="316"/>
      <c r="DTM99" s="316"/>
      <c r="DTN99" s="316"/>
      <c r="DTO99" s="316"/>
      <c r="DTP99" s="316"/>
      <c r="DTQ99" s="316"/>
      <c r="DTR99" s="316"/>
      <c r="DTS99" s="316"/>
      <c r="DTT99" s="316"/>
      <c r="DTU99" s="316"/>
      <c r="DTV99" s="139"/>
      <c r="DTW99" s="316"/>
      <c r="DTX99" s="316"/>
      <c r="DTY99" s="316"/>
      <c r="DTZ99" s="316"/>
      <c r="DUA99" s="316"/>
      <c r="DUB99" s="316"/>
      <c r="DUC99" s="316"/>
      <c r="DUD99" s="316"/>
      <c r="DUE99" s="316"/>
      <c r="DUF99" s="316"/>
      <c r="DUG99" s="139"/>
      <c r="DUH99" s="316"/>
      <c r="DUI99" s="316"/>
      <c r="DUJ99" s="316"/>
      <c r="DUK99" s="316"/>
      <c r="DUL99" s="316"/>
      <c r="DUM99" s="316"/>
      <c r="DUN99" s="316"/>
      <c r="DUO99" s="316"/>
      <c r="DUP99" s="316"/>
      <c r="DUQ99" s="316"/>
      <c r="DUR99" s="139"/>
      <c r="DUS99" s="316"/>
      <c r="DUT99" s="316"/>
      <c r="DUU99" s="316"/>
      <c r="DUV99" s="316"/>
      <c r="DUW99" s="316"/>
      <c r="DUX99" s="316"/>
      <c r="DUY99" s="316"/>
      <c r="DUZ99" s="316"/>
      <c r="DVA99" s="316"/>
      <c r="DVB99" s="316"/>
      <c r="DVC99" s="139"/>
      <c r="DVD99" s="316"/>
      <c r="DVE99" s="316"/>
      <c r="DVF99" s="316"/>
      <c r="DVG99" s="316"/>
      <c r="DVH99" s="316"/>
      <c r="DVI99" s="316"/>
      <c r="DVJ99" s="316"/>
      <c r="DVK99" s="316"/>
      <c r="DVL99" s="316"/>
      <c r="DVM99" s="316"/>
      <c r="DVN99" s="139"/>
      <c r="DVO99" s="316"/>
      <c r="DVP99" s="316"/>
      <c r="DVQ99" s="316"/>
      <c r="DVR99" s="316"/>
      <c r="DVS99" s="316"/>
      <c r="DVT99" s="316"/>
      <c r="DVU99" s="316"/>
      <c r="DVV99" s="316"/>
      <c r="DVW99" s="316"/>
      <c r="DVX99" s="316"/>
      <c r="DVY99" s="139"/>
      <c r="DVZ99" s="316"/>
      <c r="DWA99" s="316"/>
      <c r="DWB99" s="316"/>
      <c r="DWC99" s="316"/>
      <c r="DWD99" s="316"/>
      <c r="DWE99" s="316"/>
      <c r="DWF99" s="316"/>
      <c r="DWG99" s="316"/>
      <c r="DWH99" s="316"/>
      <c r="DWI99" s="316"/>
      <c r="DWJ99" s="139"/>
      <c r="DWK99" s="316"/>
      <c r="DWL99" s="316"/>
      <c r="DWM99" s="316"/>
      <c r="DWN99" s="316"/>
      <c r="DWO99" s="316"/>
      <c r="DWP99" s="316"/>
      <c r="DWQ99" s="316"/>
      <c r="DWR99" s="316"/>
      <c r="DWS99" s="316"/>
      <c r="DWT99" s="316"/>
      <c r="DWU99" s="139"/>
      <c r="DWV99" s="316"/>
      <c r="DWW99" s="316"/>
      <c r="DWX99" s="316"/>
      <c r="DWY99" s="316"/>
      <c r="DWZ99" s="316"/>
      <c r="DXA99" s="316"/>
      <c r="DXB99" s="316"/>
      <c r="DXC99" s="316"/>
      <c r="DXD99" s="316"/>
      <c r="DXE99" s="316"/>
      <c r="DXF99" s="139"/>
      <c r="DXG99" s="316"/>
      <c r="DXH99" s="316"/>
      <c r="DXI99" s="316"/>
      <c r="DXJ99" s="316"/>
      <c r="DXK99" s="316"/>
      <c r="DXL99" s="316"/>
      <c r="DXM99" s="316"/>
      <c r="DXN99" s="316"/>
      <c r="DXO99" s="316"/>
      <c r="DXP99" s="316"/>
      <c r="DXQ99" s="139"/>
      <c r="DXR99" s="316"/>
      <c r="DXS99" s="316"/>
      <c r="DXT99" s="316"/>
      <c r="DXU99" s="316"/>
      <c r="DXV99" s="316"/>
      <c r="DXW99" s="316"/>
      <c r="DXX99" s="316"/>
      <c r="DXY99" s="316"/>
      <c r="DXZ99" s="316"/>
      <c r="DYA99" s="316"/>
      <c r="DYB99" s="139"/>
      <c r="DYC99" s="316"/>
      <c r="DYD99" s="316"/>
      <c r="DYE99" s="316"/>
      <c r="DYF99" s="316"/>
      <c r="DYG99" s="316"/>
      <c r="DYH99" s="316"/>
      <c r="DYI99" s="316"/>
      <c r="DYJ99" s="316"/>
      <c r="DYK99" s="316"/>
      <c r="DYL99" s="316"/>
      <c r="DYM99" s="139"/>
      <c r="DYN99" s="316"/>
      <c r="DYO99" s="316"/>
      <c r="DYP99" s="316"/>
      <c r="DYQ99" s="316"/>
      <c r="DYR99" s="316"/>
      <c r="DYS99" s="316"/>
      <c r="DYT99" s="316"/>
      <c r="DYU99" s="316"/>
      <c r="DYV99" s="316"/>
      <c r="DYW99" s="316"/>
      <c r="DYX99" s="139"/>
      <c r="DYY99" s="316"/>
      <c r="DYZ99" s="316"/>
      <c r="DZA99" s="316"/>
      <c r="DZB99" s="316"/>
      <c r="DZC99" s="316"/>
      <c r="DZD99" s="316"/>
      <c r="DZE99" s="316"/>
      <c r="DZF99" s="316"/>
      <c r="DZG99" s="316"/>
      <c r="DZH99" s="316"/>
      <c r="DZI99" s="139"/>
      <c r="DZJ99" s="316"/>
      <c r="DZK99" s="316"/>
      <c r="DZL99" s="316"/>
      <c r="DZM99" s="316"/>
      <c r="DZN99" s="316"/>
      <c r="DZO99" s="316"/>
      <c r="DZP99" s="316"/>
      <c r="DZQ99" s="316"/>
      <c r="DZR99" s="316"/>
      <c r="DZS99" s="316"/>
      <c r="DZT99" s="139"/>
      <c r="DZU99" s="316"/>
      <c r="DZV99" s="316"/>
      <c r="DZW99" s="316"/>
      <c r="DZX99" s="316"/>
      <c r="DZY99" s="316"/>
      <c r="DZZ99" s="316"/>
      <c r="EAA99" s="316"/>
      <c r="EAB99" s="316"/>
      <c r="EAC99" s="316"/>
      <c r="EAD99" s="316"/>
      <c r="EAE99" s="139"/>
      <c r="EAF99" s="316"/>
      <c r="EAG99" s="316"/>
      <c r="EAH99" s="316"/>
      <c r="EAI99" s="316"/>
      <c r="EAJ99" s="316"/>
      <c r="EAK99" s="316"/>
      <c r="EAL99" s="316"/>
      <c r="EAM99" s="316"/>
      <c r="EAN99" s="316"/>
      <c r="EAO99" s="316"/>
      <c r="EAP99" s="139"/>
      <c r="EAQ99" s="316"/>
      <c r="EAR99" s="316"/>
      <c r="EAS99" s="316"/>
      <c r="EAT99" s="316"/>
      <c r="EAU99" s="316"/>
      <c r="EAV99" s="316"/>
      <c r="EAW99" s="316"/>
      <c r="EAX99" s="316"/>
      <c r="EAY99" s="316"/>
      <c r="EAZ99" s="316"/>
      <c r="EBA99" s="139"/>
      <c r="EBB99" s="316"/>
      <c r="EBC99" s="316"/>
      <c r="EBD99" s="316"/>
      <c r="EBE99" s="316"/>
      <c r="EBF99" s="316"/>
      <c r="EBG99" s="316"/>
      <c r="EBH99" s="316"/>
      <c r="EBI99" s="316"/>
      <c r="EBJ99" s="316"/>
      <c r="EBK99" s="316"/>
      <c r="EBL99" s="139"/>
      <c r="EBM99" s="316"/>
      <c r="EBN99" s="316"/>
      <c r="EBO99" s="316"/>
      <c r="EBP99" s="316"/>
      <c r="EBQ99" s="316"/>
      <c r="EBR99" s="316"/>
      <c r="EBS99" s="316"/>
      <c r="EBT99" s="316"/>
      <c r="EBU99" s="316"/>
      <c r="EBV99" s="316"/>
      <c r="EBW99" s="139"/>
      <c r="EBX99" s="316"/>
      <c r="EBY99" s="316"/>
      <c r="EBZ99" s="316"/>
      <c r="ECA99" s="316"/>
      <c r="ECB99" s="316"/>
      <c r="ECC99" s="316"/>
      <c r="ECD99" s="316"/>
      <c r="ECE99" s="316"/>
      <c r="ECF99" s="316"/>
      <c r="ECG99" s="316"/>
      <c r="ECH99" s="139"/>
      <c r="ECI99" s="316"/>
      <c r="ECJ99" s="316"/>
      <c r="ECK99" s="316"/>
      <c r="ECL99" s="316"/>
      <c r="ECM99" s="316"/>
      <c r="ECN99" s="316"/>
      <c r="ECO99" s="316"/>
      <c r="ECP99" s="316"/>
      <c r="ECQ99" s="316"/>
      <c r="ECR99" s="316"/>
      <c r="ECS99" s="139"/>
      <c r="ECT99" s="316"/>
      <c r="ECU99" s="316"/>
      <c r="ECV99" s="316"/>
      <c r="ECW99" s="316"/>
      <c r="ECX99" s="316"/>
      <c r="ECY99" s="316"/>
      <c r="ECZ99" s="316"/>
      <c r="EDA99" s="316"/>
      <c r="EDB99" s="316"/>
      <c r="EDC99" s="316"/>
      <c r="EDD99" s="139"/>
      <c r="EDE99" s="316"/>
      <c r="EDF99" s="316"/>
      <c r="EDG99" s="316"/>
      <c r="EDH99" s="316"/>
      <c r="EDI99" s="316"/>
      <c r="EDJ99" s="316"/>
      <c r="EDK99" s="316"/>
      <c r="EDL99" s="316"/>
      <c r="EDM99" s="316"/>
      <c r="EDN99" s="316"/>
      <c r="EDO99" s="139"/>
      <c r="EDP99" s="316"/>
      <c r="EDQ99" s="316"/>
      <c r="EDR99" s="316"/>
      <c r="EDS99" s="316"/>
      <c r="EDT99" s="316"/>
      <c r="EDU99" s="316"/>
      <c r="EDV99" s="316"/>
      <c r="EDW99" s="316"/>
      <c r="EDX99" s="316"/>
      <c r="EDY99" s="316"/>
      <c r="EDZ99" s="139"/>
      <c r="EEA99" s="316"/>
      <c r="EEB99" s="316"/>
      <c r="EEC99" s="316"/>
      <c r="EED99" s="316"/>
      <c r="EEE99" s="316"/>
      <c r="EEF99" s="316"/>
      <c r="EEG99" s="316"/>
      <c r="EEH99" s="316"/>
      <c r="EEI99" s="316"/>
      <c r="EEJ99" s="316"/>
      <c r="EEK99" s="139"/>
      <c r="EEL99" s="316"/>
      <c r="EEM99" s="316"/>
      <c r="EEN99" s="316"/>
      <c r="EEO99" s="316"/>
      <c r="EEP99" s="316"/>
      <c r="EEQ99" s="316"/>
      <c r="EER99" s="316"/>
      <c r="EES99" s="316"/>
      <c r="EET99" s="316"/>
      <c r="EEU99" s="316"/>
      <c r="EEV99" s="139"/>
      <c r="EEW99" s="316"/>
      <c r="EEX99" s="316"/>
      <c r="EEY99" s="316"/>
      <c r="EEZ99" s="316"/>
      <c r="EFA99" s="316"/>
      <c r="EFB99" s="316"/>
      <c r="EFC99" s="316"/>
      <c r="EFD99" s="316"/>
      <c r="EFE99" s="316"/>
      <c r="EFF99" s="316"/>
      <c r="EFG99" s="139"/>
      <c r="EFH99" s="316"/>
      <c r="EFI99" s="316"/>
      <c r="EFJ99" s="316"/>
      <c r="EFK99" s="316"/>
      <c r="EFL99" s="316"/>
      <c r="EFM99" s="316"/>
      <c r="EFN99" s="316"/>
      <c r="EFO99" s="316"/>
      <c r="EFP99" s="316"/>
      <c r="EFQ99" s="316"/>
      <c r="EFR99" s="139"/>
      <c r="EFS99" s="316"/>
      <c r="EFT99" s="316"/>
      <c r="EFU99" s="316"/>
      <c r="EFV99" s="316"/>
      <c r="EFW99" s="316"/>
      <c r="EFX99" s="316"/>
      <c r="EFY99" s="316"/>
      <c r="EFZ99" s="316"/>
      <c r="EGA99" s="316"/>
      <c r="EGB99" s="316"/>
      <c r="EGC99" s="139"/>
      <c r="EGD99" s="316"/>
      <c r="EGE99" s="316"/>
      <c r="EGF99" s="316"/>
      <c r="EGG99" s="316"/>
      <c r="EGH99" s="316"/>
      <c r="EGI99" s="316"/>
      <c r="EGJ99" s="316"/>
      <c r="EGK99" s="316"/>
      <c r="EGL99" s="316"/>
      <c r="EGM99" s="316"/>
      <c r="EGN99" s="139"/>
      <c r="EGO99" s="316"/>
      <c r="EGP99" s="316"/>
      <c r="EGQ99" s="316"/>
      <c r="EGR99" s="316"/>
      <c r="EGS99" s="316"/>
      <c r="EGT99" s="316"/>
      <c r="EGU99" s="316"/>
      <c r="EGV99" s="316"/>
      <c r="EGW99" s="316"/>
      <c r="EGX99" s="316"/>
      <c r="EGY99" s="139"/>
      <c r="EGZ99" s="316"/>
      <c r="EHA99" s="316"/>
      <c r="EHB99" s="316"/>
      <c r="EHC99" s="316"/>
      <c r="EHD99" s="316"/>
      <c r="EHE99" s="316"/>
      <c r="EHF99" s="316"/>
      <c r="EHG99" s="316"/>
      <c r="EHH99" s="316"/>
      <c r="EHI99" s="316"/>
      <c r="EHJ99" s="139"/>
      <c r="EHK99" s="316"/>
      <c r="EHL99" s="316"/>
      <c r="EHM99" s="316"/>
      <c r="EHN99" s="316"/>
      <c r="EHO99" s="316"/>
      <c r="EHP99" s="316"/>
      <c r="EHQ99" s="316"/>
      <c r="EHR99" s="316"/>
      <c r="EHS99" s="316"/>
      <c r="EHT99" s="316"/>
      <c r="EHU99" s="139"/>
      <c r="EHV99" s="316"/>
      <c r="EHW99" s="316"/>
      <c r="EHX99" s="316"/>
      <c r="EHY99" s="316"/>
      <c r="EHZ99" s="316"/>
      <c r="EIA99" s="316"/>
      <c r="EIB99" s="316"/>
      <c r="EIC99" s="316"/>
      <c r="EID99" s="316"/>
      <c r="EIE99" s="316"/>
      <c r="EIF99" s="139"/>
      <c r="EIG99" s="316"/>
      <c r="EIH99" s="316"/>
      <c r="EII99" s="316"/>
      <c r="EIJ99" s="316"/>
      <c r="EIK99" s="316"/>
      <c r="EIL99" s="316"/>
      <c r="EIM99" s="316"/>
      <c r="EIN99" s="316"/>
      <c r="EIO99" s="316"/>
      <c r="EIP99" s="316"/>
      <c r="EIQ99" s="139"/>
      <c r="EIR99" s="316"/>
      <c r="EIS99" s="316"/>
      <c r="EIT99" s="316"/>
      <c r="EIU99" s="316"/>
      <c r="EIV99" s="316"/>
      <c r="EIW99" s="316"/>
      <c r="EIX99" s="316"/>
      <c r="EIY99" s="316"/>
      <c r="EIZ99" s="316"/>
      <c r="EJA99" s="316"/>
      <c r="EJB99" s="139"/>
      <c r="EJC99" s="316"/>
      <c r="EJD99" s="316"/>
      <c r="EJE99" s="316"/>
      <c r="EJF99" s="316"/>
      <c r="EJG99" s="316"/>
      <c r="EJH99" s="316"/>
      <c r="EJI99" s="316"/>
      <c r="EJJ99" s="316"/>
      <c r="EJK99" s="316"/>
      <c r="EJL99" s="316"/>
      <c r="EJM99" s="139"/>
      <c r="EJN99" s="316"/>
      <c r="EJO99" s="316"/>
      <c r="EJP99" s="316"/>
      <c r="EJQ99" s="316"/>
      <c r="EJR99" s="316"/>
      <c r="EJS99" s="316"/>
      <c r="EJT99" s="316"/>
      <c r="EJU99" s="316"/>
      <c r="EJV99" s="316"/>
      <c r="EJW99" s="316"/>
      <c r="EJX99" s="139"/>
      <c r="EJY99" s="316"/>
      <c r="EJZ99" s="316"/>
      <c r="EKA99" s="316"/>
      <c r="EKB99" s="316"/>
      <c r="EKC99" s="316"/>
      <c r="EKD99" s="316"/>
      <c r="EKE99" s="316"/>
      <c r="EKF99" s="316"/>
      <c r="EKG99" s="316"/>
      <c r="EKH99" s="316"/>
      <c r="EKI99" s="139"/>
      <c r="EKJ99" s="316"/>
      <c r="EKK99" s="316"/>
      <c r="EKL99" s="316"/>
      <c r="EKM99" s="316"/>
      <c r="EKN99" s="316"/>
      <c r="EKO99" s="316"/>
      <c r="EKP99" s="316"/>
      <c r="EKQ99" s="316"/>
      <c r="EKR99" s="316"/>
      <c r="EKS99" s="316"/>
      <c r="EKT99" s="139"/>
      <c r="EKU99" s="316"/>
      <c r="EKV99" s="316"/>
      <c r="EKW99" s="316"/>
      <c r="EKX99" s="316"/>
      <c r="EKY99" s="316"/>
      <c r="EKZ99" s="316"/>
      <c r="ELA99" s="316"/>
      <c r="ELB99" s="316"/>
      <c r="ELC99" s="316"/>
      <c r="ELD99" s="316"/>
      <c r="ELE99" s="139"/>
      <c r="ELF99" s="316"/>
      <c r="ELG99" s="316"/>
      <c r="ELH99" s="316"/>
      <c r="ELI99" s="316"/>
      <c r="ELJ99" s="316"/>
      <c r="ELK99" s="316"/>
      <c r="ELL99" s="316"/>
      <c r="ELM99" s="316"/>
      <c r="ELN99" s="316"/>
      <c r="ELO99" s="316"/>
      <c r="ELP99" s="139"/>
      <c r="ELQ99" s="316"/>
      <c r="ELR99" s="316"/>
      <c r="ELS99" s="316"/>
      <c r="ELT99" s="316"/>
      <c r="ELU99" s="316"/>
      <c r="ELV99" s="316"/>
      <c r="ELW99" s="316"/>
      <c r="ELX99" s="316"/>
      <c r="ELY99" s="316"/>
      <c r="ELZ99" s="316"/>
      <c r="EMA99" s="139"/>
      <c r="EMB99" s="316"/>
      <c r="EMC99" s="316"/>
      <c r="EMD99" s="316"/>
      <c r="EME99" s="316"/>
      <c r="EMF99" s="316"/>
      <c r="EMG99" s="316"/>
      <c r="EMH99" s="316"/>
      <c r="EMI99" s="316"/>
      <c r="EMJ99" s="316"/>
      <c r="EMK99" s="316"/>
      <c r="EML99" s="139"/>
      <c r="EMM99" s="316"/>
      <c r="EMN99" s="316"/>
      <c r="EMO99" s="316"/>
      <c r="EMP99" s="316"/>
      <c r="EMQ99" s="316"/>
      <c r="EMR99" s="316"/>
      <c r="EMS99" s="316"/>
      <c r="EMT99" s="316"/>
      <c r="EMU99" s="316"/>
      <c r="EMV99" s="316"/>
      <c r="EMW99" s="139"/>
      <c r="EMX99" s="316"/>
      <c r="EMY99" s="316"/>
      <c r="EMZ99" s="316"/>
      <c r="ENA99" s="316"/>
      <c r="ENB99" s="316"/>
      <c r="ENC99" s="316"/>
      <c r="END99" s="316"/>
      <c r="ENE99" s="316"/>
      <c r="ENF99" s="316"/>
      <c r="ENG99" s="316"/>
      <c r="ENH99" s="139"/>
      <c r="ENI99" s="316"/>
      <c r="ENJ99" s="316"/>
      <c r="ENK99" s="316"/>
      <c r="ENL99" s="316"/>
      <c r="ENM99" s="316"/>
      <c r="ENN99" s="316"/>
      <c r="ENO99" s="316"/>
      <c r="ENP99" s="316"/>
      <c r="ENQ99" s="316"/>
      <c r="ENR99" s="316"/>
      <c r="ENS99" s="139"/>
      <c r="ENT99" s="316"/>
      <c r="ENU99" s="316"/>
      <c r="ENV99" s="316"/>
      <c r="ENW99" s="316"/>
      <c r="ENX99" s="316"/>
      <c r="ENY99" s="316"/>
      <c r="ENZ99" s="316"/>
      <c r="EOA99" s="316"/>
      <c r="EOB99" s="316"/>
      <c r="EOC99" s="316"/>
      <c r="EOD99" s="139"/>
      <c r="EOE99" s="316"/>
      <c r="EOF99" s="316"/>
      <c r="EOG99" s="316"/>
      <c r="EOH99" s="316"/>
      <c r="EOI99" s="316"/>
      <c r="EOJ99" s="316"/>
      <c r="EOK99" s="316"/>
      <c r="EOL99" s="316"/>
      <c r="EOM99" s="316"/>
      <c r="EON99" s="316"/>
      <c r="EOO99" s="139"/>
      <c r="EOP99" s="316"/>
      <c r="EOQ99" s="316"/>
      <c r="EOR99" s="316"/>
      <c r="EOS99" s="316"/>
      <c r="EOT99" s="316"/>
      <c r="EOU99" s="316"/>
      <c r="EOV99" s="316"/>
      <c r="EOW99" s="316"/>
      <c r="EOX99" s="316"/>
      <c r="EOY99" s="316"/>
      <c r="EOZ99" s="139"/>
      <c r="EPA99" s="316"/>
      <c r="EPB99" s="316"/>
      <c r="EPC99" s="316"/>
      <c r="EPD99" s="316"/>
      <c r="EPE99" s="316"/>
      <c r="EPF99" s="316"/>
      <c r="EPG99" s="316"/>
      <c r="EPH99" s="316"/>
      <c r="EPI99" s="316"/>
      <c r="EPJ99" s="316"/>
      <c r="EPK99" s="139"/>
      <c r="EPL99" s="316"/>
      <c r="EPM99" s="316"/>
      <c r="EPN99" s="316"/>
      <c r="EPO99" s="316"/>
      <c r="EPP99" s="316"/>
      <c r="EPQ99" s="316"/>
      <c r="EPR99" s="316"/>
      <c r="EPS99" s="316"/>
      <c r="EPT99" s="316"/>
      <c r="EPU99" s="316"/>
      <c r="EPV99" s="139"/>
      <c r="EPW99" s="316"/>
      <c r="EPX99" s="316"/>
      <c r="EPY99" s="316"/>
      <c r="EPZ99" s="316"/>
      <c r="EQA99" s="316"/>
      <c r="EQB99" s="316"/>
      <c r="EQC99" s="316"/>
      <c r="EQD99" s="316"/>
      <c r="EQE99" s="316"/>
      <c r="EQF99" s="316"/>
      <c r="EQG99" s="139"/>
      <c r="EQH99" s="316"/>
      <c r="EQI99" s="316"/>
      <c r="EQJ99" s="316"/>
      <c r="EQK99" s="316"/>
      <c r="EQL99" s="316"/>
      <c r="EQM99" s="316"/>
      <c r="EQN99" s="316"/>
      <c r="EQO99" s="316"/>
      <c r="EQP99" s="316"/>
      <c r="EQQ99" s="316"/>
      <c r="EQR99" s="139"/>
      <c r="EQS99" s="316"/>
      <c r="EQT99" s="316"/>
      <c r="EQU99" s="316"/>
      <c r="EQV99" s="316"/>
      <c r="EQW99" s="316"/>
      <c r="EQX99" s="316"/>
      <c r="EQY99" s="316"/>
      <c r="EQZ99" s="316"/>
      <c r="ERA99" s="316"/>
      <c r="ERB99" s="316"/>
      <c r="ERC99" s="139"/>
      <c r="ERD99" s="316"/>
      <c r="ERE99" s="316"/>
      <c r="ERF99" s="316"/>
      <c r="ERG99" s="316"/>
      <c r="ERH99" s="316"/>
      <c r="ERI99" s="316"/>
      <c r="ERJ99" s="316"/>
      <c r="ERK99" s="316"/>
      <c r="ERL99" s="316"/>
      <c r="ERM99" s="316"/>
      <c r="ERN99" s="139"/>
      <c r="ERO99" s="316"/>
      <c r="ERP99" s="316"/>
      <c r="ERQ99" s="316"/>
      <c r="ERR99" s="316"/>
      <c r="ERS99" s="316"/>
      <c r="ERT99" s="316"/>
      <c r="ERU99" s="316"/>
      <c r="ERV99" s="316"/>
      <c r="ERW99" s="316"/>
      <c r="ERX99" s="316"/>
      <c r="ERY99" s="139"/>
      <c r="ERZ99" s="316"/>
      <c r="ESA99" s="316"/>
      <c r="ESB99" s="316"/>
      <c r="ESC99" s="316"/>
      <c r="ESD99" s="316"/>
      <c r="ESE99" s="316"/>
      <c r="ESF99" s="316"/>
      <c r="ESG99" s="316"/>
      <c r="ESH99" s="316"/>
      <c r="ESI99" s="316"/>
      <c r="ESJ99" s="139"/>
      <c r="ESK99" s="316"/>
      <c r="ESL99" s="316"/>
      <c r="ESM99" s="316"/>
      <c r="ESN99" s="316"/>
      <c r="ESO99" s="316"/>
      <c r="ESP99" s="316"/>
      <c r="ESQ99" s="316"/>
      <c r="ESR99" s="316"/>
      <c r="ESS99" s="316"/>
      <c r="EST99" s="316"/>
      <c r="ESU99" s="139"/>
      <c r="ESV99" s="316"/>
      <c r="ESW99" s="316"/>
      <c r="ESX99" s="316"/>
      <c r="ESY99" s="316"/>
      <c r="ESZ99" s="316"/>
      <c r="ETA99" s="316"/>
      <c r="ETB99" s="316"/>
      <c r="ETC99" s="316"/>
      <c r="ETD99" s="316"/>
      <c r="ETE99" s="316"/>
      <c r="ETF99" s="139"/>
      <c r="ETG99" s="316"/>
      <c r="ETH99" s="316"/>
      <c r="ETI99" s="316"/>
      <c r="ETJ99" s="316"/>
      <c r="ETK99" s="316"/>
      <c r="ETL99" s="316"/>
      <c r="ETM99" s="316"/>
      <c r="ETN99" s="316"/>
      <c r="ETO99" s="316"/>
      <c r="ETP99" s="316"/>
      <c r="ETQ99" s="139"/>
      <c r="ETR99" s="316"/>
      <c r="ETS99" s="316"/>
      <c r="ETT99" s="316"/>
      <c r="ETU99" s="316"/>
      <c r="ETV99" s="316"/>
      <c r="ETW99" s="316"/>
      <c r="ETX99" s="316"/>
      <c r="ETY99" s="316"/>
      <c r="ETZ99" s="316"/>
      <c r="EUA99" s="316"/>
      <c r="EUB99" s="139"/>
      <c r="EUC99" s="316"/>
      <c r="EUD99" s="316"/>
      <c r="EUE99" s="316"/>
      <c r="EUF99" s="316"/>
      <c r="EUG99" s="316"/>
      <c r="EUH99" s="316"/>
      <c r="EUI99" s="316"/>
      <c r="EUJ99" s="316"/>
      <c r="EUK99" s="316"/>
      <c r="EUL99" s="316"/>
      <c r="EUM99" s="139"/>
      <c r="EUN99" s="316"/>
      <c r="EUO99" s="316"/>
      <c r="EUP99" s="316"/>
      <c r="EUQ99" s="316"/>
      <c r="EUR99" s="316"/>
      <c r="EUS99" s="316"/>
      <c r="EUT99" s="316"/>
      <c r="EUU99" s="316"/>
      <c r="EUV99" s="316"/>
      <c r="EUW99" s="316"/>
      <c r="EUX99" s="139"/>
      <c r="EUY99" s="316"/>
      <c r="EUZ99" s="316"/>
      <c r="EVA99" s="316"/>
      <c r="EVB99" s="316"/>
      <c r="EVC99" s="316"/>
      <c r="EVD99" s="316"/>
      <c r="EVE99" s="316"/>
      <c r="EVF99" s="316"/>
      <c r="EVG99" s="316"/>
      <c r="EVH99" s="316"/>
      <c r="EVI99" s="139"/>
      <c r="EVJ99" s="316"/>
      <c r="EVK99" s="316"/>
      <c r="EVL99" s="316"/>
      <c r="EVM99" s="316"/>
      <c r="EVN99" s="316"/>
      <c r="EVO99" s="316"/>
      <c r="EVP99" s="316"/>
      <c r="EVQ99" s="316"/>
      <c r="EVR99" s="316"/>
      <c r="EVS99" s="316"/>
      <c r="EVT99" s="139"/>
      <c r="EVU99" s="316"/>
      <c r="EVV99" s="316"/>
      <c r="EVW99" s="316"/>
      <c r="EVX99" s="316"/>
      <c r="EVY99" s="316"/>
      <c r="EVZ99" s="316"/>
      <c r="EWA99" s="316"/>
      <c r="EWB99" s="316"/>
      <c r="EWC99" s="316"/>
      <c r="EWD99" s="316"/>
      <c r="EWE99" s="139"/>
      <c r="EWF99" s="316"/>
      <c r="EWG99" s="316"/>
      <c r="EWH99" s="316"/>
      <c r="EWI99" s="316"/>
      <c r="EWJ99" s="316"/>
      <c r="EWK99" s="316"/>
      <c r="EWL99" s="316"/>
      <c r="EWM99" s="316"/>
      <c r="EWN99" s="316"/>
      <c r="EWO99" s="316"/>
      <c r="EWP99" s="139"/>
      <c r="EWQ99" s="316"/>
      <c r="EWR99" s="316"/>
      <c r="EWS99" s="316"/>
      <c r="EWT99" s="316"/>
      <c r="EWU99" s="316"/>
      <c r="EWV99" s="316"/>
      <c r="EWW99" s="316"/>
      <c r="EWX99" s="316"/>
      <c r="EWY99" s="316"/>
      <c r="EWZ99" s="316"/>
      <c r="EXA99" s="139"/>
      <c r="EXB99" s="316"/>
      <c r="EXC99" s="316"/>
      <c r="EXD99" s="316"/>
      <c r="EXE99" s="316"/>
      <c r="EXF99" s="316"/>
      <c r="EXG99" s="316"/>
      <c r="EXH99" s="316"/>
      <c r="EXI99" s="316"/>
      <c r="EXJ99" s="316"/>
      <c r="EXK99" s="316"/>
      <c r="EXL99" s="139"/>
      <c r="EXM99" s="316"/>
      <c r="EXN99" s="316"/>
      <c r="EXO99" s="316"/>
      <c r="EXP99" s="316"/>
      <c r="EXQ99" s="316"/>
      <c r="EXR99" s="316"/>
      <c r="EXS99" s="316"/>
      <c r="EXT99" s="316"/>
      <c r="EXU99" s="316"/>
      <c r="EXV99" s="316"/>
      <c r="EXW99" s="139"/>
      <c r="EXX99" s="316"/>
      <c r="EXY99" s="316"/>
      <c r="EXZ99" s="316"/>
      <c r="EYA99" s="316"/>
      <c r="EYB99" s="316"/>
      <c r="EYC99" s="316"/>
      <c r="EYD99" s="316"/>
      <c r="EYE99" s="316"/>
      <c r="EYF99" s="316"/>
      <c r="EYG99" s="316"/>
      <c r="EYH99" s="139"/>
      <c r="EYI99" s="316"/>
      <c r="EYJ99" s="316"/>
      <c r="EYK99" s="316"/>
      <c r="EYL99" s="316"/>
      <c r="EYM99" s="316"/>
      <c r="EYN99" s="316"/>
      <c r="EYO99" s="316"/>
      <c r="EYP99" s="316"/>
      <c r="EYQ99" s="316"/>
      <c r="EYR99" s="316"/>
      <c r="EYS99" s="139"/>
      <c r="EYT99" s="316"/>
      <c r="EYU99" s="316"/>
      <c r="EYV99" s="316"/>
      <c r="EYW99" s="316"/>
      <c r="EYX99" s="316"/>
      <c r="EYY99" s="316"/>
      <c r="EYZ99" s="316"/>
      <c r="EZA99" s="316"/>
      <c r="EZB99" s="316"/>
      <c r="EZC99" s="316"/>
      <c r="EZD99" s="139"/>
      <c r="EZE99" s="316"/>
      <c r="EZF99" s="316"/>
      <c r="EZG99" s="316"/>
      <c r="EZH99" s="316"/>
      <c r="EZI99" s="316"/>
      <c r="EZJ99" s="316"/>
      <c r="EZK99" s="316"/>
      <c r="EZL99" s="316"/>
      <c r="EZM99" s="316"/>
      <c r="EZN99" s="316"/>
      <c r="EZO99" s="139"/>
      <c r="EZP99" s="316"/>
      <c r="EZQ99" s="316"/>
      <c r="EZR99" s="316"/>
      <c r="EZS99" s="316"/>
      <c r="EZT99" s="316"/>
      <c r="EZU99" s="316"/>
      <c r="EZV99" s="316"/>
      <c r="EZW99" s="316"/>
      <c r="EZX99" s="316"/>
      <c r="EZY99" s="316"/>
      <c r="EZZ99" s="139"/>
      <c r="FAA99" s="316"/>
      <c r="FAB99" s="316"/>
      <c r="FAC99" s="316"/>
      <c r="FAD99" s="316"/>
      <c r="FAE99" s="316"/>
      <c r="FAF99" s="316"/>
      <c r="FAG99" s="316"/>
      <c r="FAH99" s="316"/>
      <c r="FAI99" s="316"/>
      <c r="FAJ99" s="316"/>
      <c r="FAK99" s="139"/>
      <c r="FAL99" s="316"/>
      <c r="FAM99" s="316"/>
      <c r="FAN99" s="316"/>
      <c r="FAO99" s="316"/>
      <c r="FAP99" s="316"/>
      <c r="FAQ99" s="316"/>
      <c r="FAR99" s="316"/>
      <c r="FAS99" s="316"/>
      <c r="FAT99" s="316"/>
      <c r="FAU99" s="316"/>
      <c r="FAV99" s="139"/>
      <c r="FAW99" s="316"/>
      <c r="FAX99" s="316"/>
      <c r="FAY99" s="316"/>
      <c r="FAZ99" s="316"/>
      <c r="FBA99" s="316"/>
      <c r="FBB99" s="316"/>
      <c r="FBC99" s="316"/>
      <c r="FBD99" s="316"/>
      <c r="FBE99" s="316"/>
      <c r="FBF99" s="316"/>
      <c r="FBG99" s="139"/>
      <c r="FBH99" s="316"/>
      <c r="FBI99" s="316"/>
      <c r="FBJ99" s="316"/>
      <c r="FBK99" s="316"/>
      <c r="FBL99" s="316"/>
      <c r="FBM99" s="316"/>
      <c r="FBN99" s="316"/>
      <c r="FBO99" s="316"/>
      <c r="FBP99" s="316"/>
      <c r="FBQ99" s="316"/>
      <c r="FBR99" s="139"/>
      <c r="FBS99" s="316"/>
      <c r="FBT99" s="316"/>
      <c r="FBU99" s="316"/>
      <c r="FBV99" s="316"/>
      <c r="FBW99" s="316"/>
      <c r="FBX99" s="316"/>
      <c r="FBY99" s="316"/>
      <c r="FBZ99" s="316"/>
      <c r="FCA99" s="316"/>
      <c r="FCB99" s="316"/>
      <c r="FCC99" s="139"/>
      <c r="FCD99" s="316"/>
      <c r="FCE99" s="316"/>
      <c r="FCF99" s="316"/>
      <c r="FCG99" s="316"/>
      <c r="FCH99" s="316"/>
      <c r="FCI99" s="316"/>
      <c r="FCJ99" s="316"/>
      <c r="FCK99" s="316"/>
      <c r="FCL99" s="316"/>
      <c r="FCM99" s="316"/>
      <c r="FCN99" s="139"/>
      <c r="FCO99" s="316"/>
      <c r="FCP99" s="316"/>
      <c r="FCQ99" s="316"/>
      <c r="FCR99" s="316"/>
      <c r="FCS99" s="316"/>
      <c r="FCT99" s="316"/>
      <c r="FCU99" s="316"/>
      <c r="FCV99" s="316"/>
      <c r="FCW99" s="316"/>
      <c r="FCX99" s="316"/>
      <c r="FCY99" s="139"/>
      <c r="FCZ99" s="316"/>
      <c r="FDA99" s="316"/>
      <c r="FDB99" s="316"/>
      <c r="FDC99" s="316"/>
      <c r="FDD99" s="316"/>
      <c r="FDE99" s="316"/>
      <c r="FDF99" s="316"/>
      <c r="FDG99" s="316"/>
      <c r="FDH99" s="316"/>
      <c r="FDI99" s="316"/>
      <c r="FDJ99" s="139"/>
      <c r="FDK99" s="316"/>
      <c r="FDL99" s="316"/>
      <c r="FDM99" s="316"/>
      <c r="FDN99" s="316"/>
      <c r="FDO99" s="316"/>
      <c r="FDP99" s="316"/>
      <c r="FDQ99" s="316"/>
      <c r="FDR99" s="316"/>
      <c r="FDS99" s="316"/>
      <c r="FDT99" s="316"/>
      <c r="FDU99" s="139"/>
      <c r="FDV99" s="316"/>
      <c r="FDW99" s="316"/>
      <c r="FDX99" s="316"/>
      <c r="FDY99" s="316"/>
      <c r="FDZ99" s="316"/>
      <c r="FEA99" s="316"/>
      <c r="FEB99" s="316"/>
      <c r="FEC99" s="316"/>
      <c r="FED99" s="316"/>
      <c r="FEE99" s="316"/>
      <c r="FEF99" s="139"/>
      <c r="FEG99" s="316"/>
      <c r="FEH99" s="316"/>
      <c r="FEI99" s="316"/>
      <c r="FEJ99" s="316"/>
      <c r="FEK99" s="316"/>
      <c r="FEL99" s="316"/>
      <c r="FEM99" s="316"/>
      <c r="FEN99" s="316"/>
      <c r="FEO99" s="316"/>
      <c r="FEP99" s="316"/>
      <c r="FEQ99" s="139"/>
      <c r="FER99" s="316"/>
      <c r="FES99" s="316"/>
      <c r="FET99" s="316"/>
      <c r="FEU99" s="316"/>
      <c r="FEV99" s="316"/>
      <c r="FEW99" s="316"/>
      <c r="FEX99" s="316"/>
      <c r="FEY99" s="316"/>
      <c r="FEZ99" s="316"/>
      <c r="FFA99" s="316"/>
      <c r="FFB99" s="139"/>
      <c r="FFC99" s="316"/>
      <c r="FFD99" s="316"/>
      <c r="FFE99" s="316"/>
      <c r="FFF99" s="316"/>
      <c r="FFG99" s="316"/>
      <c r="FFH99" s="316"/>
      <c r="FFI99" s="316"/>
      <c r="FFJ99" s="316"/>
      <c r="FFK99" s="316"/>
      <c r="FFL99" s="316"/>
      <c r="FFM99" s="139"/>
      <c r="FFN99" s="316"/>
      <c r="FFO99" s="316"/>
      <c r="FFP99" s="316"/>
      <c r="FFQ99" s="316"/>
      <c r="FFR99" s="316"/>
      <c r="FFS99" s="316"/>
      <c r="FFT99" s="316"/>
      <c r="FFU99" s="316"/>
      <c r="FFV99" s="316"/>
      <c r="FFW99" s="316"/>
      <c r="FFX99" s="139"/>
      <c r="FFY99" s="316"/>
      <c r="FFZ99" s="316"/>
      <c r="FGA99" s="316"/>
      <c r="FGB99" s="316"/>
      <c r="FGC99" s="316"/>
      <c r="FGD99" s="316"/>
      <c r="FGE99" s="316"/>
      <c r="FGF99" s="316"/>
      <c r="FGG99" s="316"/>
      <c r="FGH99" s="316"/>
      <c r="FGI99" s="139"/>
      <c r="FGJ99" s="316"/>
      <c r="FGK99" s="316"/>
      <c r="FGL99" s="316"/>
      <c r="FGM99" s="316"/>
      <c r="FGN99" s="316"/>
      <c r="FGO99" s="316"/>
      <c r="FGP99" s="316"/>
      <c r="FGQ99" s="316"/>
      <c r="FGR99" s="316"/>
      <c r="FGS99" s="316"/>
      <c r="FGT99" s="139"/>
      <c r="FGU99" s="316"/>
      <c r="FGV99" s="316"/>
      <c r="FGW99" s="316"/>
      <c r="FGX99" s="316"/>
      <c r="FGY99" s="316"/>
      <c r="FGZ99" s="316"/>
      <c r="FHA99" s="316"/>
      <c r="FHB99" s="316"/>
      <c r="FHC99" s="316"/>
      <c r="FHD99" s="316"/>
      <c r="FHE99" s="139"/>
      <c r="FHF99" s="316"/>
      <c r="FHG99" s="316"/>
      <c r="FHH99" s="316"/>
      <c r="FHI99" s="316"/>
      <c r="FHJ99" s="316"/>
      <c r="FHK99" s="316"/>
      <c r="FHL99" s="316"/>
      <c r="FHM99" s="316"/>
      <c r="FHN99" s="316"/>
      <c r="FHO99" s="316"/>
      <c r="FHP99" s="139"/>
      <c r="FHQ99" s="316"/>
      <c r="FHR99" s="316"/>
      <c r="FHS99" s="316"/>
      <c r="FHT99" s="316"/>
      <c r="FHU99" s="316"/>
      <c r="FHV99" s="316"/>
      <c r="FHW99" s="316"/>
      <c r="FHX99" s="316"/>
      <c r="FHY99" s="316"/>
      <c r="FHZ99" s="316"/>
      <c r="FIA99" s="139"/>
      <c r="FIB99" s="316"/>
      <c r="FIC99" s="316"/>
      <c r="FID99" s="316"/>
      <c r="FIE99" s="316"/>
      <c r="FIF99" s="316"/>
      <c r="FIG99" s="316"/>
      <c r="FIH99" s="316"/>
      <c r="FII99" s="316"/>
      <c r="FIJ99" s="316"/>
      <c r="FIK99" s="316"/>
      <c r="FIL99" s="139"/>
      <c r="FIM99" s="316"/>
      <c r="FIN99" s="316"/>
      <c r="FIO99" s="316"/>
      <c r="FIP99" s="316"/>
      <c r="FIQ99" s="316"/>
      <c r="FIR99" s="316"/>
      <c r="FIS99" s="316"/>
      <c r="FIT99" s="316"/>
      <c r="FIU99" s="316"/>
      <c r="FIV99" s="316"/>
      <c r="FIW99" s="139"/>
      <c r="FIX99" s="316"/>
      <c r="FIY99" s="316"/>
      <c r="FIZ99" s="316"/>
      <c r="FJA99" s="316"/>
      <c r="FJB99" s="316"/>
      <c r="FJC99" s="316"/>
      <c r="FJD99" s="316"/>
      <c r="FJE99" s="316"/>
      <c r="FJF99" s="316"/>
      <c r="FJG99" s="316"/>
      <c r="FJH99" s="139"/>
      <c r="FJI99" s="316"/>
      <c r="FJJ99" s="316"/>
      <c r="FJK99" s="316"/>
      <c r="FJL99" s="316"/>
      <c r="FJM99" s="316"/>
      <c r="FJN99" s="316"/>
      <c r="FJO99" s="316"/>
      <c r="FJP99" s="316"/>
      <c r="FJQ99" s="316"/>
      <c r="FJR99" s="316"/>
      <c r="FJS99" s="139"/>
      <c r="FJT99" s="316"/>
      <c r="FJU99" s="316"/>
      <c r="FJV99" s="316"/>
      <c r="FJW99" s="316"/>
      <c r="FJX99" s="316"/>
      <c r="FJY99" s="316"/>
      <c r="FJZ99" s="316"/>
      <c r="FKA99" s="316"/>
      <c r="FKB99" s="316"/>
      <c r="FKC99" s="316"/>
      <c r="FKD99" s="139"/>
      <c r="FKE99" s="316"/>
      <c r="FKF99" s="316"/>
      <c r="FKG99" s="316"/>
      <c r="FKH99" s="316"/>
      <c r="FKI99" s="316"/>
      <c r="FKJ99" s="316"/>
      <c r="FKK99" s="316"/>
      <c r="FKL99" s="316"/>
      <c r="FKM99" s="316"/>
      <c r="FKN99" s="316"/>
      <c r="FKO99" s="139"/>
      <c r="FKP99" s="316"/>
      <c r="FKQ99" s="316"/>
      <c r="FKR99" s="316"/>
      <c r="FKS99" s="316"/>
      <c r="FKT99" s="316"/>
      <c r="FKU99" s="316"/>
      <c r="FKV99" s="316"/>
      <c r="FKW99" s="316"/>
      <c r="FKX99" s="316"/>
      <c r="FKY99" s="316"/>
      <c r="FKZ99" s="139"/>
      <c r="FLA99" s="316"/>
      <c r="FLB99" s="316"/>
      <c r="FLC99" s="316"/>
      <c r="FLD99" s="316"/>
      <c r="FLE99" s="316"/>
      <c r="FLF99" s="316"/>
      <c r="FLG99" s="316"/>
      <c r="FLH99" s="316"/>
      <c r="FLI99" s="316"/>
      <c r="FLJ99" s="316"/>
      <c r="FLK99" s="139"/>
      <c r="FLL99" s="316"/>
      <c r="FLM99" s="316"/>
      <c r="FLN99" s="316"/>
      <c r="FLO99" s="316"/>
      <c r="FLP99" s="316"/>
      <c r="FLQ99" s="316"/>
      <c r="FLR99" s="316"/>
      <c r="FLS99" s="316"/>
      <c r="FLT99" s="316"/>
      <c r="FLU99" s="316"/>
      <c r="FLV99" s="139"/>
      <c r="FLW99" s="316"/>
      <c r="FLX99" s="316"/>
      <c r="FLY99" s="316"/>
      <c r="FLZ99" s="316"/>
      <c r="FMA99" s="316"/>
      <c r="FMB99" s="316"/>
      <c r="FMC99" s="316"/>
      <c r="FMD99" s="316"/>
      <c r="FME99" s="316"/>
      <c r="FMF99" s="316"/>
      <c r="FMG99" s="139"/>
      <c r="FMH99" s="316"/>
      <c r="FMI99" s="316"/>
      <c r="FMJ99" s="316"/>
      <c r="FMK99" s="316"/>
      <c r="FML99" s="316"/>
      <c r="FMM99" s="316"/>
      <c r="FMN99" s="316"/>
      <c r="FMO99" s="316"/>
      <c r="FMP99" s="316"/>
      <c r="FMQ99" s="316"/>
      <c r="FMR99" s="139"/>
      <c r="FMS99" s="316"/>
      <c r="FMT99" s="316"/>
      <c r="FMU99" s="316"/>
      <c r="FMV99" s="316"/>
      <c r="FMW99" s="316"/>
      <c r="FMX99" s="316"/>
      <c r="FMY99" s="316"/>
      <c r="FMZ99" s="316"/>
      <c r="FNA99" s="316"/>
      <c r="FNB99" s="316"/>
      <c r="FNC99" s="139"/>
      <c r="FND99" s="316"/>
      <c r="FNE99" s="316"/>
      <c r="FNF99" s="316"/>
      <c r="FNG99" s="316"/>
      <c r="FNH99" s="316"/>
      <c r="FNI99" s="316"/>
      <c r="FNJ99" s="316"/>
      <c r="FNK99" s="316"/>
      <c r="FNL99" s="316"/>
      <c r="FNM99" s="316"/>
      <c r="FNN99" s="139"/>
      <c r="FNO99" s="316"/>
      <c r="FNP99" s="316"/>
      <c r="FNQ99" s="316"/>
      <c r="FNR99" s="316"/>
      <c r="FNS99" s="316"/>
      <c r="FNT99" s="316"/>
      <c r="FNU99" s="316"/>
      <c r="FNV99" s="316"/>
      <c r="FNW99" s="316"/>
      <c r="FNX99" s="316"/>
      <c r="FNY99" s="139"/>
      <c r="FNZ99" s="316"/>
      <c r="FOA99" s="316"/>
      <c r="FOB99" s="316"/>
      <c r="FOC99" s="316"/>
      <c r="FOD99" s="316"/>
      <c r="FOE99" s="316"/>
      <c r="FOF99" s="316"/>
      <c r="FOG99" s="316"/>
      <c r="FOH99" s="316"/>
      <c r="FOI99" s="316"/>
      <c r="FOJ99" s="139"/>
      <c r="FOK99" s="316"/>
      <c r="FOL99" s="316"/>
      <c r="FOM99" s="316"/>
      <c r="FON99" s="316"/>
      <c r="FOO99" s="316"/>
      <c r="FOP99" s="316"/>
      <c r="FOQ99" s="316"/>
      <c r="FOR99" s="316"/>
      <c r="FOS99" s="316"/>
      <c r="FOT99" s="316"/>
      <c r="FOU99" s="139"/>
      <c r="FOV99" s="316"/>
      <c r="FOW99" s="316"/>
      <c r="FOX99" s="316"/>
      <c r="FOY99" s="316"/>
      <c r="FOZ99" s="316"/>
      <c r="FPA99" s="316"/>
      <c r="FPB99" s="316"/>
      <c r="FPC99" s="316"/>
      <c r="FPD99" s="316"/>
      <c r="FPE99" s="316"/>
      <c r="FPF99" s="139"/>
      <c r="FPG99" s="316"/>
      <c r="FPH99" s="316"/>
      <c r="FPI99" s="316"/>
      <c r="FPJ99" s="316"/>
      <c r="FPK99" s="316"/>
      <c r="FPL99" s="316"/>
      <c r="FPM99" s="316"/>
      <c r="FPN99" s="316"/>
      <c r="FPO99" s="316"/>
      <c r="FPP99" s="316"/>
      <c r="FPQ99" s="139"/>
      <c r="FPR99" s="316"/>
      <c r="FPS99" s="316"/>
      <c r="FPT99" s="316"/>
      <c r="FPU99" s="316"/>
      <c r="FPV99" s="316"/>
      <c r="FPW99" s="316"/>
      <c r="FPX99" s="316"/>
      <c r="FPY99" s="316"/>
      <c r="FPZ99" s="316"/>
      <c r="FQA99" s="316"/>
      <c r="FQB99" s="139"/>
      <c r="FQC99" s="316"/>
      <c r="FQD99" s="316"/>
      <c r="FQE99" s="316"/>
      <c r="FQF99" s="316"/>
      <c r="FQG99" s="316"/>
      <c r="FQH99" s="316"/>
      <c r="FQI99" s="316"/>
      <c r="FQJ99" s="316"/>
      <c r="FQK99" s="316"/>
      <c r="FQL99" s="316"/>
      <c r="FQM99" s="139"/>
      <c r="FQN99" s="316"/>
      <c r="FQO99" s="316"/>
      <c r="FQP99" s="316"/>
      <c r="FQQ99" s="316"/>
      <c r="FQR99" s="316"/>
      <c r="FQS99" s="316"/>
      <c r="FQT99" s="316"/>
      <c r="FQU99" s="316"/>
      <c r="FQV99" s="316"/>
      <c r="FQW99" s="316"/>
      <c r="FQX99" s="139"/>
      <c r="FQY99" s="316"/>
      <c r="FQZ99" s="316"/>
      <c r="FRA99" s="316"/>
      <c r="FRB99" s="316"/>
      <c r="FRC99" s="316"/>
      <c r="FRD99" s="316"/>
      <c r="FRE99" s="316"/>
      <c r="FRF99" s="316"/>
      <c r="FRG99" s="316"/>
      <c r="FRH99" s="316"/>
      <c r="FRI99" s="139"/>
      <c r="FRJ99" s="316"/>
      <c r="FRK99" s="316"/>
      <c r="FRL99" s="316"/>
      <c r="FRM99" s="316"/>
      <c r="FRN99" s="316"/>
      <c r="FRO99" s="316"/>
      <c r="FRP99" s="316"/>
      <c r="FRQ99" s="316"/>
      <c r="FRR99" s="316"/>
      <c r="FRS99" s="316"/>
      <c r="FRT99" s="139"/>
      <c r="FRU99" s="316"/>
      <c r="FRV99" s="316"/>
      <c r="FRW99" s="316"/>
      <c r="FRX99" s="316"/>
      <c r="FRY99" s="316"/>
      <c r="FRZ99" s="316"/>
      <c r="FSA99" s="316"/>
      <c r="FSB99" s="316"/>
      <c r="FSC99" s="316"/>
      <c r="FSD99" s="316"/>
      <c r="FSE99" s="139"/>
      <c r="FSF99" s="316"/>
      <c r="FSG99" s="316"/>
      <c r="FSH99" s="316"/>
      <c r="FSI99" s="316"/>
      <c r="FSJ99" s="316"/>
      <c r="FSK99" s="316"/>
      <c r="FSL99" s="316"/>
      <c r="FSM99" s="316"/>
      <c r="FSN99" s="316"/>
      <c r="FSO99" s="316"/>
      <c r="FSP99" s="139"/>
      <c r="FSQ99" s="316"/>
      <c r="FSR99" s="316"/>
      <c r="FSS99" s="316"/>
      <c r="FST99" s="316"/>
      <c r="FSU99" s="316"/>
      <c r="FSV99" s="316"/>
      <c r="FSW99" s="316"/>
      <c r="FSX99" s="316"/>
      <c r="FSY99" s="316"/>
      <c r="FSZ99" s="316"/>
      <c r="FTA99" s="139"/>
      <c r="FTB99" s="316"/>
      <c r="FTC99" s="316"/>
      <c r="FTD99" s="316"/>
      <c r="FTE99" s="316"/>
      <c r="FTF99" s="316"/>
      <c r="FTG99" s="316"/>
      <c r="FTH99" s="316"/>
      <c r="FTI99" s="316"/>
      <c r="FTJ99" s="316"/>
      <c r="FTK99" s="316"/>
      <c r="FTL99" s="139"/>
      <c r="FTM99" s="316"/>
      <c r="FTN99" s="316"/>
      <c r="FTO99" s="316"/>
      <c r="FTP99" s="316"/>
      <c r="FTQ99" s="316"/>
      <c r="FTR99" s="316"/>
      <c r="FTS99" s="316"/>
      <c r="FTT99" s="316"/>
      <c r="FTU99" s="316"/>
      <c r="FTV99" s="316"/>
      <c r="FTW99" s="139"/>
      <c r="FTX99" s="316"/>
      <c r="FTY99" s="316"/>
      <c r="FTZ99" s="316"/>
      <c r="FUA99" s="316"/>
      <c r="FUB99" s="316"/>
      <c r="FUC99" s="316"/>
      <c r="FUD99" s="316"/>
      <c r="FUE99" s="316"/>
      <c r="FUF99" s="316"/>
      <c r="FUG99" s="316"/>
      <c r="FUH99" s="139"/>
      <c r="FUI99" s="316"/>
      <c r="FUJ99" s="316"/>
      <c r="FUK99" s="316"/>
      <c r="FUL99" s="316"/>
      <c r="FUM99" s="316"/>
      <c r="FUN99" s="316"/>
      <c r="FUO99" s="316"/>
      <c r="FUP99" s="316"/>
      <c r="FUQ99" s="316"/>
      <c r="FUR99" s="316"/>
      <c r="FUS99" s="139"/>
      <c r="FUT99" s="316"/>
      <c r="FUU99" s="316"/>
      <c r="FUV99" s="316"/>
      <c r="FUW99" s="316"/>
      <c r="FUX99" s="316"/>
      <c r="FUY99" s="316"/>
      <c r="FUZ99" s="316"/>
      <c r="FVA99" s="316"/>
      <c r="FVB99" s="316"/>
      <c r="FVC99" s="316"/>
      <c r="FVD99" s="139"/>
      <c r="FVE99" s="316"/>
      <c r="FVF99" s="316"/>
      <c r="FVG99" s="316"/>
      <c r="FVH99" s="316"/>
      <c r="FVI99" s="316"/>
      <c r="FVJ99" s="316"/>
      <c r="FVK99" s="316"/>
      <c r="FVL99" s="316"/>
      <c r="FVM99" s="316"/>
      <c r="FVN99" s="316"/>
      <c r="FVO99" s="139"/>
      <c r="FVP99" s="316"/>
      <c r="FVQ99" s="316"/>
      <c r="FVR99" s="316"/>
      <c r="FVS99" s="316"/>
      <c r="FVT99" s="316"/>
      <c r="FVU99" s="316"/>
      <c r="FVV99" s="316"/>
      <c r="FVW99" s="316"/>
      <c r="FVX99" s="316"/>
      <c r="FVY99" s="316"/>
      <c r="FVZ99" s="139"/>
      <c r="FWA99" s="316"/>
      <c r="FWB99" s="316"/>
      <c r="FWC99" s="316"/>
      <c r="FWD99" s="316"/>
      <c r="FWE99" s="316"/>
      <c r="FWF99" s="316"/>
      <c r="FWG99" s="316"/>
      <c r="FWH99" s="316"/>
      <c r="FWI99" s="316"/>
      <c r="FWJ99" s="316"/>
      <c r="FWK99" s="139"/>
      <c r="FWL99" s="316"/>
      <c r="FWM99" s="316"/>
      <c r="FWN99" s="316"/>
      <c r="FWO99" s="316"/>
      <c r="FWP99" s="316"/>
      <c r="FWQ99" s="316"/>
      <c r="FWR99" s="316"/>
      <c r="FWS99" s="316"/>
      <c r="FWT99" s="316"/>
      <c r="FWU99" s="316"/>
      <c r="FWV99" s="139"/>
      <c r="FWW99" s="316"/>
      <c r="FWX99" s="316"/>
      <c r="FWY99" s="316"/>
      <c r="FWZ99" s="316"/>
      <c r="FXA99" s="316"/>
      <c r="FXB99" s="316"/>
      <c r="FXC99" s="316"/>
      <c r="FXD99" s="316"/>
      <c r="FXE99" s="316"/>
      <c r="FXF99" s="316"/>
      <c r="FXG99" s="139"/>
      <c r="FXH99" s="316"/>
      <c r="FXI99" s="316"/>
      <c r="FXJ99" s="316"/>
      <c r="FXK99" s="316"/>
      <c r="FXL99" s="316"/>
      <c r="FXM99" s="316"/>
      <c r="FXN99" s="316"/>
      <c r="FXO99" s="316"/>
      <c r="FXP99" s="316"/>
      <c r="FXQ99" s="316"/>
      <c r="FXR99" s="139"/>
      <c r="FXS99" s="316"/>
      <c r="FXT99" s="316"/>
      <c r="FXU99" s="316"/>
      <c r="FXV99" s="316"/>
      <c r="FXW99" s="316"/>
      <c r="FXX99" s="316"/>
      <c r="FXY99" s="316"/>
      <c r="FXZ99" s="316"/>
      <c r="FYA99" s="316"/>
      <c r="FYB99" s="316"/>
      <c r="FYC99" s="139"/>
      <c r="FYD99" s="316"/>
      <c r="FYE99" s="316"/>
      <c r="FYF99" s="316"/>
      <c r="FYG99" s="316"/>
      <c r="FYH99" s="316"/>
      <c r="FYI99" s="316"/>
      <c r="FYJ99" s="316"/>
      <c r="FYK99" s="316"/>
      <c r="FYL99" s="316"/>
      <c r="FYM99" s="316"/>
      <c r="FYN99" s="139"/>
      <c r="FYO99" s="316"/>
      <c r="FYP99" s="316"/>
      <c r="FYQ99" s="316"/>
      <c r="FYR99" s="316"/>
      <c r="FYS99" s="316"/>
      <c r="FYT99" s="316"/>
      <c r="FYU99" s="316"/>
      <c r="FYV99" s="316"/>
      <c r="FYW99" s="316"/>
      <c r="FYX99" s="316"/>
      <c r="FYY99" s="139"/>
      <c r="FYZ99" s="316"/>
      <c r="FZA99" s="316"/>
      <c r="FZB99" s="316"/>
      <c r="FZC99" s="316"/>
      <c r="FZD99" s="316"/>
      <c r="FZE99" s="316"/>
      <c r="FZF99" s="316"/>
      <c r="FZG99" s="316"/>
      <c r="FZH99" s="316"/>
      <c r="FZI99" s="316"/>
      <c r="FZJ99" s="139"/>
      <c r="FZK99" s="316"/>
      <c r="FZL99" s="316"/>
      <c r="FZM99" s="316"/>
      <c r="FZN99" s="316"/>
      <c r="FZO99" s="316"/>
      <c r="FZP99" s="316"/>
      <c r="FZQ99" s="316"/>
      <c r="FZR99" s="316"/>
      <c r="FZS99" s="316"/>
      <c r="FZT99" s="316"/>
      <c r="FZU99" s="139"/>
      <c r="FZV99" s="316"/>
      <c r="FZW99" s="316"/>
      <c r="FZX99" s="316"/>
      <c r="FZY99" s="316"/>
      <c r="FZZ99" s="316"/>
      <c r="GAA99" s="316"/>
      <c r="GAB99" s="316"/>
      <c r="GAC99" s="316"/>
      <c r="GAD99" s="316"/>
      <c r="GAE99" s="316"/>
      <c r="GAF99" s="139"/>
      <c r="GAG99" s="316"/>
      <c r="GAH99" s="316"/>
      <c r="GAI99" s="316"/>
      <c r="GAJ99" s="316"/>
      <c r="GAK99" s="316"/>
      <c r="GAL99" s="316"/>
      <c r="GAM99" s="316"/>
      <c r="GAN99" s="316"/>
      <c r="GAO99" s="316"/>
      <c r="GAP99" s="316"/>
      <c r="GAQ99" s="139"/>
      <c r="GAR99" s="316"/>
      <c r="GAS99" s="316"/>
      <c r="GAT99" s="316"/>
      <c r="GAU99" s="316"/>
      <c r="GAV99" s="316"/>
      <c r="GAW99" s="316"/>
      <c r="GAX99" s="316"/>
      <c r="GAY99" s="316"/>
      <c r="GAZ99" s="316"/>
      <c r="GBA99" s="316"/>
      <c r="GBB99" s="139"/>
      <c r="GBC99" s="316"/>
      <c r="GBD99" s="316"/>
      <c r="GBE99" s="316"/>
      <c r="GBF99" s="316"/>
      <c r="GBG99" s="316"/>
      <c r="GBH99" s="316"/>
      <c r="GBI99" s="316"/>
      <c r="GBJ99" s="316"/>
      <c r="GBK99" s="316"/>
      <c r="GBL99" s="316"/>
      <c r="GBM99" s="139"/>
      <c r="GBN99" s="316"/>
      <c r="GBO99" s="316"/>
      <c r="GBP99" s="316"/>
      <c r="GBQ99" s="316"/>
      <c r="GBR99" s="316"/>
      <c r="GBS99" s="316"/>
      <c r="GBT99" s="316"/>
      <c r="GBU99" s="316"/>
      <c r="GBV99" s="316"/>
      <c r="GBW99" s="316"/>
      <c r="GBX99" s="139"/>
      <c r="GBY99" s="316"/>
      <c r="GBZ99" s="316"/>
      <c r="GCA99" s="316"/>
      <c r="GCB99" s="316"/>
      <c r="GCC99" s="316"/>
      <c r="GCD99" s="316"/>
      <c r="GCE99" s="316"/>
      <c r="GCF99" s="316"/>
      <c r="GCG99" s="316"/>
      <c r="GCH99" s="316"/>
      <c r="GCI99" s="139"/>
      <c r="GCJ99" s="316"/>
      <c r="GCK99" s="316"/>
      <c r="GCL99" s="316"/>
      <c r="GCM99" s="316"/>
      <c r="GCN99" s="316"/>
      <c r="GCO99" s="316"/>
      <c r="GCP99" s="316"/>
      <c r="GCQ99" s="316"/>
      <c r="GCR99" s="316"/>
      <c r="GCS99" s="316"/>
      <c r="GCT99" s="139"/>
      <c r="GCU99" s="316"/>
      <c r="GCV99" s="316"/>
      <c r="GCW99" s="316"/>
      <c r="GCX99" s="316"/>
      <c r="GCY99" s="316"/>
      <c r="GCZ99" s="316"/>
      <c r="GDA99" s="316"/>
      <c r="GDB99" s="316"/>
      <c r="GDC99" s="316"/>
      <c r="GDD99" s="316"/>
      <c r="GDE99" s="139"/>
      <c r="GDF99" s="316"/>
      <c r="GDG99" s="316"/>
      <c r="GDH99" s="316"/>
      <c r="GDI99" s="316"/>
      <c r="GDJ99" s="316"/>
      <c r="GDK99" s="316"/>
      <c r="GDL99" s="316"/>
      <c r="GDM99" s="316"/>
      <c r="GDN99" s="316"/>
      <c r="GDO99" s="316"/>
      <c r="GDP99" s="139"/>
      <c r="GDQ99" s="316"/>
      <c r="GDR99" s="316"/>
      <c r="GDS99" s="316"/>
      <c r="GDT99" s="316"/>
      <c r="GDU99" s="316"/>
      <c r="GDV99" s="316"/>
      <c r="GDW99" s="316"/>
      <c r="GDX99" s="316"/>
      <c r="GDY99" s="316"/>
      <c r="GDZ99" s="316"/>
      <c r="GEA99" s="139"/>
      <c r="GEB99" s="316"/>
      <c r="GEC99" s="316"/>
      <c r="GED99" s="316"/>
      <c r="GEE99" s="316"/>
      <c r="GEF99" s="316"/>
      <c r="GEG99" s="316"/>
      <c r="GEH99" s="316"/>
      <c r="GEI99" s="316"/>
      <c r="GEJ99" s="316"/>
      <c r="GEK99" s="316"/>
      <c r="GEL99" s="139"/>
      <c r="GEM99" s="316"/>
      <c r="GEN99" s="316"/>
      <c r="GEO99" s="316"/>
      <c r="GEP99" s="316"/>
      <c r="GEQ99" s="316"/>
      <c r="GER99" s="316"/>
      <c r="GES99" s="316"/>
      <c r="GET99" s="316"/>
      <c r="GEU99" s="316"/>
      <c r="GEV99" s="316"/>
      <c r="GEW99" s="139"/>
      <c r="GEX99" s="316"/>
      <c r="GEY99" s="316"/>
      <c r="GEZ99" s="316"/>
      <c r="GFA99" s="316"/>
      <c r="GFB99" s="316"/>
      <c r="GFC99" s="316"/>
      <c r="GFD99" s="316"/>
      <c r="GFE99" s="316"/>
      <c r="GFF99" s="316"/>
      <c r="GFG99" s="316"/>
      <c r="GFH99" s="139"/>
      <c r="GFI99" s="316"/>
      <c r="GFJ99" s="316"/>
      <c r="GFK99" s="316"/>
      <c r="GFL99" s="316"/>
      <c r="GFM99" s="316"/>
      <c r="GFN99" s="316"/>
      <c r="GFO99" s="316"/>
      <c r="GFP99" s="316"/>
      <c r="GFQ99" s="316"/>
      <c r="GFR99" s="316"/>
      <c r="GFS99" s="139"/>
      <c r="GFT99" s="316"/>
      <c r="GFU99" s="316"/>
      <c r="GFV99" s="316"/>
      <c r="GFW99" s="316"/>
      <c r="GFX99" s="316"/>
      <c r="GFY99" s="316"/>
      <c r="GFZ99" s="316"/>
      <c r="GGA99" s="316"/>
      <c r="GGB99" s="316"/>
      <c r="GGC99" s="316"/>
      <c r="GGD99" s="139"/>
      <c r="GGE99" s="316"/>
      <c r="GGF99" s="316"/>
      <c r="GGG99" s="316"/>
      <c r="GGH99" s="316"/>
      <c r="GGI99" s="316"/>
      <c r="GGJ99" s="316"/>
      <c r="GGK99" s="316"/>
      <c r="GGL99" s="316"/>
      <c r="GGM99" s="316"/>
      <c r="GGN99" s="316"/>
      <c r="GGO99" s="139"/>
      <c r="GGP99" s="316"/>
      <c r="GGQ99" s="316"/>
      <c r="GGR99" s="316"/>
      <c r="GGS99" s="316"/>
      <c r="GGT99" s="316"/>
      <c r="GGU99" s="316"/>
      <c r="GGV99" s="316"/>
      <c r="GGW99" s="316"/>
      <c r="GGX99" s="316"/>
      <c r="GGY99" s="316"/>
      <c r="GGZ99" s="139"/>
      <c r="GHA99" s="316"/>
      <c r="GHB99" s="316"/>
      <c r="GHC99" s="316"/>
      <c r="GHD99" s="316"/>
      <c r="GHE99" s="316"/>
      <c r="GHF99" s="316"/>
      <c r="GHG99" s="316"/>
      <c r="GHH99" s="316"/>
      <c r="GHI99" s="316"/>
      <c r="GHJ99" s="316"/>
      <c r="GHK99" s="139"/>
      <c r="GHL99" s="316"/>
      <c r="GHM99" s="316"/>
      <c r="GHN99" s="316"/>
      <c r="GHO99" s="316"/>
      <c r="GHP99" s="316"/>
      <c r="GHQ99" s="316"/>
      <c r="GHR99" s="316"/>
      <c r="GHS99" s="316"/>
      <c r="GHT99" s="316"/>
      <c r="GHU99" s="316"/>
      <c r="GHV99" s="139"/>
      <c r="GHW99" s="316"/>
      <c r="GHX99" s="316"/>
      <c r="GHY99" s="316"/>
      <c r="GHZ99" s="316"/>
      <c r="GIA99" s="316"/>
      <c r="GIB99" s="316"/>
      <c r="GIC99" s="316"/>
      <c r="GID99" s="316"/>
      <c r="GIE99" s="316"/>
      <c r="GIF99" s="316"/>
      <c r="GIG99" s="139"/>
      <c r="GIH99" s="316"/>
      <c r="GII99" s="316"/>
      <c r="GIJ99" s="316"/>
      <c r="GIK99" s="316"/>
      <c r="GIL99" s="316"/>
      <c r="GIM99" s="316"/>
      <c r="GIN99" s="316"/>
      <c r="GIO99" s="316"/>
      <c r="GIP99" s="316"/>
      <c r="GIQ99" s="316"/>
      <c r="GIR99" s="139"/>
      <c r="GIS99" s="316"/>
      <c r="GIT99" s="316"/>
      <c r="GIU99" s="316"/>
      <c r="GIV99" s="316"/>
      <c r="GIW99" s="316"/>
      <c r="GIX99" s="316"/>
      <c r="GIY99" s="316"/>
      <c r="GIZ99" s="316"/>
      <c r="GJA99" s="316"/>
      <c r="GJB99" s="316"/>
      <c r="GJC99" s="139"/>
      <c r="GJD99" s="316"/>
      <c r="GJE99" s="316"/>
      <c r="GJF99" s="316"/>
      <c r="GJG99" s="316"/>
      <c r="GJH99" s="316"/>
      <c r="GJI99" s="316"/>
      <c r="GJJ99" s="316"/>
      <c r="GJK99" s="316"/>
      <c r="GJL99" s="316"/>
      <c r="GJM99" s="316"/>
      <c r="GJN99" s="139"/>
      <c r="GJO99" s="316"/>
      <c r="GJP99" s="316"/>
      <c r="GJQ99" s="316"/>
      <c r="GJR99" s="316"/>
      <c r="GJS99" s="316"/>
      <c r="GJT99" s="316"/>
      <c r="GJU99" s="316"/>
      <c r="GJV99" s="316"/>
      <c r="GJW99" s="316"/>
      <c r="GJX99" s="316"/>
      <c r="GJY99" s="139"/>
      <c r="GJZ99" s="316"/>
      <c r="GKA99" s="316"/>
      <c r="GKB99" s="316"/>
      <c r="GKC99" s="316"/>
      <c r="GKD99" s="316"/>
      <c r="GKE99" s="316"/>
      <c r="GKF99" s="316"/>
      <c r="GKG99" s="316"/>
      <c r="GKH99" s="316"/>
      <c r="GKI99" s="316"/>
      <c r="GKJ99" s="139"/>
      <c r="GKK99" s="316"/>
      <c r="GKL99" s="316"/>
      <c r="GKM99" s="316"/>
      <c r="GKN99" s="316"/>
      <c r="GKO99" s="316"/>
      <c r="GKP99" s="316"/>
      <c r="GKQ99" s="316"/>
      <c r="GKR99" s="316"/>
      <c r="GKS99" s="316"/>
      <c r="GKT99" s="316"/>
      <c r="GKU99" s="139"/>
      <c r="GKV99" s="316"/>
      <c r="GKW99" s="316"/>
      <c r="GKX99" s="316"/>
      <c r="GKY99" s="316"/>
      <c r="GKZ99" s="316"/>
      <c r="GLA99" s="316"/>
      <c r="GLB99" s="316"/>
      <c r="GLC99" s="316"/>
      <c r="GLD99" s="316"/>
      <c r="GLE99" s="316"/>
      <c r="GLF99" s="139"/>
      <c r="GLG99" s="316"/>
      <c r="GLH99" s="316"/>
      <c r="GLI99" s="316"/>
      <c r="GLJ99" s="316"/>
      <c r="GLK99" s="316"/>
      <c r="GLL99" s="316"/>
      <c r="GLM99" s="316"/>
      <c r="GLN99" s="316"/>
      <c r="GLO99" s="316"/>
      <c r="GLP99" s="316"/>
      <c r="GLQ99" s="139"/>
      <c r="GLR99" s="316"/>
      <c r="GLS99" s="316"/>
      <c r="GLT99" s="316"/>
      <c r="GLU99" s="316"/>
      <c r="GLV99" s="316"/>
      <c r="GLW99" s="316"/>
      <c r="GLX99" s="316"/>
      <c r="GLY99" s="316"/>
      <c r="GLZ99" s="316"/>
      <c r="GMA99" s="316"/>
      <c r="GMB99" s="139"/>
      <c r="GMC99" s="316"/>
      <c r="GMD99" s="316"/>
      <c r="GME99" s="316"/>
      <c r="GMF99" s="316"/>
      <c r="GMG99" s="316"/>
      <c r="GMH99" s="316"/>
      <c r="GMI99" s="316"/>
      <c r="GMJ99" s="316"/>
      <c r="GMK99" s="316"/>
      <c r="GML99" s="316"/>
      <c r="GMM99" s="139"/>
      <c r="GMN99" s="316"/>
      <c r="GMO99" s="316"/>
      <c r="GMP99" s="316"/>
      <c r="GMQ99" s="316"/>
      <c r="GMR99" s="316"/>
      <c r="GMS99" s="316"/>
      <c r="GMT99" s="316"/>
      <c r="GMU99" s="316"/>
      <c r="GMV99" s="316"/>
      <c r="GMW99" s="316"/>
      <c r="GMX99" s="139"/>
      <c r="GMY99" s="316"/>
      <c r="GMZ99" s="316"/>
      <c r="GNA99" s="316"/>
      <c r="GNB99" s="316"/>
      <c r="GNC99" s="316"/>
      <c r="GND99" s="316"/>
      <c r="GNE99" s="316"/>
      <c r="GNF99" s="316"/>
      <c r="GNG99" s="316"/>
      <c r="GNH99" s="316"/>
      <c r="GNI99" s="139"/>
      <c r="GNJ99" s="316"/>
      <c r="GNK99" s="316"/>
      <c r="GNL99" s="316"/>
      <c r="GNM99" s="316"/>
      <c r="GNN99" s="316"/>
      <c r="GNO99" s="316"/>
      <c r="GNP99" s="316"/>
      <c r="GNQ99" s="316"/>
      <c r="GNR99" s="316"/>
      <c r="GNS99" s="316"/>
      <c r="GNT99" s="139"/>
      <c r="GNU99" s="316"/>
      <c r="GNV99" s="316"/>
      <c r="GNW99" s="316"/>
      <c r="GNX99" s="316"/>
      <c r="GNY99" s="316"/>
      <c r="GNZ99" s="316"/>
      <c r="GOA99" s="316"/>
      <c r="GOB99" s="316"/>
      <c r="GOC99" s="316"/>
      <c r="GOD99" s="316"/>
      <c r="GOE99" s="139"/>
      <c r="GOF99" s="316"/>
      <c r="GOG99" s="316"/>
      <c r="GOH99" s="316"/>
      <c r="GOI99" s="316"/>
      <c r="GOJ99" s="316"/>
      <c r="GOK99" s="316"/>
      <c r="GOL99" s="316"/>
      <c r="GOM99" s="316"/>
      <c r="GON99" s="316"/>
      <c r="GOO99" s="316"/>
      <c r="GOP99" s="139"/>
      <c r="GOQ99" s="316"/>
      <c r="GOR99" s="316"/>
      <c r="GOS99" s="316"/>
      <c r="GOT99" s="316"/>
      <c r="GOU99" s="316"/>
      <c r="GOV99" s="316"/>
      <c r="GOW99" s="316"/>
      <c r="GOX99" s="316"/>
      <c r="GOY99" s="316"/>
      <c r="GOZ99" s="316"/>
      <c r="GPA99" s="139"/>
      <c r="GPB99" s="316"/>
      <c r="GPC99" s="316"/>
      <c r="GPD99" s="316"/>
      <c r="GPE99" s="316"/>
      <c r="GPF99" s="316"/>
      <c r="GPG99" s="316"/>
      <c r="GPH99" s="316"/>
      <c r="GPI99" s="316"/>
      <c r="GPJ99" s="316"/>
      <c r="GPK99" s="316"/>
      <c r="GPL99" s="139"/>
      <c r="GPM99" s="316"/>
      <c r="GPN99" s="316"/>
      <c r="GPO99" s="316"/>
      <c r="GPP99" s="316"/>
      <c r="GPQ99" s="316"/>
      <c r="GPR99" s="316"/>
      <c r="GPS99" s="316"/>
      <c r="GPT99" s="316"/>
      <c r="GPU99" s="316"/>
      <c r="GPV99" s="316"/>
      <c r="GPW99" s="139"/>
      <c r="GPX99" s="316"/>
      <c r="GPY99" s="316"/>
      <c r="GPZ99" s="316"/>
      <c r="GQA99" s="316"/>
      <c r="GQB99" s="316"/>
      <c r="GQC99" s="316"/>
      <c r="GQD99" s="316"/>
      <c r="GQE99" s="316"/>
      <c r="GQF99" s="316"/>
      <c r="GQG99" s="316"/>
      <c r="GQH99" s="139"/>
      <c r="GQI99" s="316"/>
      <c r="GQJ99" s="316"/>
      <c r="GQK99" s="316"/>
      <c r="GQL99" s="316"/>
      <c r="GQM99" s="316"/>
      <c r="GQN99" s="316"/>
      <c r="GQO99" s="316"/>
      <c r="GQP99" s="316"/>
      <c r="GQQ99" s="316"/>
      <c r="GQR99" s="316"/>
      <c r="GQS99" s="139"/>
      <c r="GQT99" s="316"/>
      <c r="GQU99" s="316"/>
      <c r="GQV99" s="316"/>
      <c r="GQW99" s="316"/>
      <c r="GQX99" s="316"/>
      <c r="GQY99" s="316"/>
      <c r="GQZ99" s="316"/>
      <c r="GRA99" s="316"/>
      <c r="GRB99" s="316"/>
      <c r="GRC99" s="316"/>
      <c r="GRD99" s="139"/>
      <c r="GRE99" s="316"/>
      <c r="GRF99" s="316"/>
      <c r="GRG99" s="316"/>
      <c r="GRH99" s="316"/>
      <c r="GRI99" s="316"/>
      <c r="GRJ99" s="316"/>
      <c r="GRK99" s="316"/>
      <c r="GRL99" s="316"/>
      <c r="GRM99" s="316"/>
      <c r="GRN99" s="316"/>
      <c r="GRO99" s="139"/>
      <c r="GRP99" s="316"/>
      <c r="GRQ99" s="316"/>
      <c r="GRR99" s="316"/>
      <c r="GRS99" s="316"/>
      <c r="GRT99" s="316"/>
      <c r="GRU99" s="316"/>
      <c r="GRV99" s="316"/>
      <c r="GRW99" s="316"/>
      <c r="GRX99" s="316"/>
      <c r="GRY99" s="316"/>
      <c r="GRZ99" s="139"/>
      <c r="GSA99" s="316"/>
      <c r="GSB99" s="316"/>
      <c r="GSC99" s="316"/>
      <c r="GSD99" s="316"/>
      <c r="GSE99" s="316"/>
      <c r="GSF99" s="316"/>
      <c r="GSG99" s="316"/>
      <c r="GSH99" s="316"/>
      <c r="GSI99" s="316"/>
      <c r="GSJ99" s="316"/>
      <c r="GSK99" s="139"/>
      <c r="GSL99" s="316"/>
      <c r="GSM99" s="316"/>
      <c r="GSN99" s="316"/>
      <c r="GSO99" s="316"/>
      <c r="GSP99" s="316"/>
      <c r="GSQ99" s="316"/>
      <c r="GSR99" s="316"/>
      <c r="GSS99" s="316"/>
      <c r="GST99" s="316"/>
      <c r="GSU99" s="316"/>
      <c r="GSV99" s="139"/>
      <c r="GSW99" s="316"/>
      <c r="GSX99" s="316"/>
      <c r="GSY99" s="316"/>
      <c r="GSZ99" s="316"/>
      <c r="GTA99" s="316"/>
      <c r="GTB99" s="316"/>
      <c r="GTC99" s="316"/>
      <c r="GTD99" s="316"/>
      <c r="GTE99" s="316"/>
      <c r="GTF99" s="316"/>
      <c r="GTG99" s="139"/>
      <c r="GTH99" s="316"/>
      <c r="GTI99" s="316"/>
      <c r="GTJ99" s="316"/>
      <c r="GTK99" s="316"/>
      <c r="GTL99" s="316"/>
      <c r="GTM99" s="316"/>
      <c r="GTN99" s="316"/>
      <c r="GTO99" s="316"/>
      <c r="GTP99" s="316"/>
      <c r="GTQ99" s="316"/>
      <c r="GTR99" s="139"/>
      <c r="GTS99" s="316"/>
      <c r="GTT99" s="316"/>
      <c r="GTU99" s="316"/>
      <c r="GTV99" s="316"/>
      <c r="GTW99" s="316"/>
      <c r="GTX99" s="316"/>
      <c r="GTY99" s="316"/>
      <c r="GTZ99" s="316"/>
      <c r="GUA99" s="316"/>
      <c r="GUB99" s="316"/>
      <c r="GUC99" s="139"/>
      <c r="GUD99" s="316"/>
      <c r="GUE99" s="316"/>
      <c r="GUF99" s="316"/>
      <c r="GUG99" s="316"/>
      <c r="GUH99" s="316"/>
      <c r="GUI99" s="316"/>
      <c r="GUJ99" s="316"/>
      <c r="GUK99" s="316"/>
      <c r="GUL99" s="316"/>
      <c r="GUM99" s="316"/>
      <c r="GUN99" s="139"/>
      <c r="GUO99" s="316"/>
      <c r="GUP99" s="316"/>
      <c r="GUQ99" s="316"/>
      <c r="GUR99" s="316"/>
      <c r="GUS99" s="316"/>
      <c r="GUT99" s="316"/>
      <c r="GUU99" s="316"/>
      <c r="GUV99" s="316"/>
      <c r="GUW99" s="316"/>
      <c r="GUX99" s="316"/>
      <c r="GUY99" s="139"/>
      <c r="GUZ99" s="316"/>
      <c r="GVA99" s="316"/>
      <c r="GVB99" s="316"/>
      <c r="GVC99" s="316"/>
      <c r="GVD99" s="316"/>
      <c r="GVE99" s="316"/>
      <c r="GVF99" s="316"/>
      <c r="GVG99" s="316"/>
      <c r="GVH99" s="316"/>
      <c r="GVI99" s="316"/>
      <c r="GVJ99" s="139"/>
      <c r="GVK99" s="316"/>
      <c r="GVL99" s="316"/>
      <c r="GVM99" s="316"/>
      <c r="GVN99" s="316"/>
      <c r="GVO99" s="316"/>
      <c r="GVP99" s="316"/>
      <c r="GVQ99" s="316"/>
      <c r="GVR99" s="316"/>
      <c r="GVS99" s="316"/>
      <c r="GVT99" s="316"/>
      <c r="GVU99" s="139"/>
      <c r="GVV99" s="316"/>
      <c r="GVW99" s="316"/>
      <c r="GVX99" s="316"/>
      <c r="GVY99" s="316"/>
      <c r="GVZ99" s="316"/>
      <c r="GWA99" s="316"/>
      <c r="GWB99" s="316"/>
      <c r="GWC99" s="316"/>
      <c r="GWD99" s="316"/>
      <c r="GWE99" s="316"/>
      <c r="GWF99" s="139"/>
      <c r="GWG99" s="316"/>
      <c r="GWH99" s="316"/>
      <c r="GWI99" s="316"/>
      <c r="GWJ99" s="316"/>
      <c r="GWK99" s="316"/>
      <c r="GWL99" s="316"/>
      <c r="GWM99" s="316"/>
      <c r="GWN99" s="316"/>
      <c r="GWO99" s="316"/>
      <c r="GWP99" s="316"/>
      <c r="GWQ99" s="139"/>
      <c r="GWR99" s="316"/>
      <c r="GWS99" s="316"/>
      <c r="GWT99" s="316"/>
      <c r="GWU99" s="316"/>
      <c r="GWV99" s="316"/>
      <c r="GWW99" s="316"/>
      <c r="GWX99" s="316"/>
      <c r="GWY99" s="316"/>
      <c r="GWZ99" s="316"/>
      <c r="GXA99" s="316"/>
      <c r="GXB99" s="139"/>
      <c r="GXC99" s="316"/>
      <c r="GXD99" s="316"/>
      <c r="GXE99" s="316"/>
      <c r="GXF99" s="316"/>
      <c r="GXG99" s="316"/>
      <c r="GXH99" s="316"/>
      <c r="GXI99" s="316"/>
      <c r="GXJ99" s="316"/>
      <c r="GXK99" s="316"/>
      <c r="GXL99" s="316"/>
      <c r="GXM99" s="139"/>
      <c r="GXN99" s="316"/>
      <c r="GXO99" s="316"/>
      <c r="GXP99" s="316"/>
      <c r="GXQ99" s="316"/>
      <c r="GXR99" s="316"/>
      <c r="GXS99" s="316"/>
      <c r="GXT99" s="316"/>
      <c r="GXU99" s="316"/>
      <c r="GXV99" s="316"/>
      <c r="GXW99" s="316"/>
      <c r="GXX99" s="139"/>
      <c r="GXY99" s="316"/>
      <c r="GXZ99" s="316"/>
      <c r="GYA99" s="316"/>
      <c r="GYB99" s="316"/>
      <c r="GYC99" s="316"/>
      <c r="GYD99" s="316"/>
      <c r="GYE99" s="316"/>
      <c r="GYF99" s="316"/>
      <c r="GYG99" s="316"/>
      <c r="GYH99" s="316"/>
      <c r="GYI99" s="139"/>
      <c r="GYJ99" s="316"/>
      <c r="GYK99" s="316"/>
      <c r="GYL99" s="316"/>
      <c r="GYM99" s="316"/>
      <c r="GYN99" s="316"/>
      <c r="GYO99" s="316"/>
      <c r="GYP99" s="316"/>
      <c r="GYQ99" s="316"/>
      <c r="GYR99" s="316"/>
      <c r="GYS99" s="316"/>
      <c r="GYT99" s="139"/>
      <c r="GYU99" s="316"/>
      <c r="GYV99" s="316"/>
      <c r="GYW99" s="316"/>
      <c r="GYX99" s="316"/>
      <c r="GYY99" s="316"/>
      <c r="GYZ99" s="316"/>
      <c r="GZA99" s="316"/>
      <c r="GZB99" s="316"/>
      <c r="GZC99" s="316"/>
      <c r="GZD99" s="316"/>
      <c r="GZE99" s="139"/>
      <c r="GZF99" s="316"/>
      <c r="GZG99" s="316"/>
      <c r="GZH99" s="316"/>
      <c r="GZI99" s="316"/>
      <c r="GZJ99" s="316"/>
      <c r="GZK99" s="316"/>
      <c r="GZL99" s="316"/>
      <c r="GZM99" s="316"/>
      <c r="GZN99" s="316"/>
      <c r="GZO99" s="316"/>
      <c r="GZP99" s="139"/>
      <c r="GZQ99" s="316"/>
      <c r="GZR99" s="316"/>
      <c r="GZS99" s="316"/>
      <c r="GZT99" s="316"/>
      <c r="GZU99" s="316"/>
      <c r="GZV99" s="316"/>
      <c r="GZW99" s="316"/>
      <c r="GZX99" s="316"/>
      <c r="GZY99" s="316"/>
      <c r="GZZ99" s="316"/>
      <c r="HAA99" s="139"/>
      <c r="HAB99" s="316"/>
      <c r="HAC99" s="316"/>
      <c r="HAD99" s="316"/>
      <c r="HAE99" s="316"/>
      <c r="HAF99" s="316"/>
      <c r="HAG99" s="316"/>
      <c r="HAH99" s="316"/>
      <c r="HAI99" s="316"/>
      <c r="HAJ99" s="316"/>
      <c r="HAK99" s="316"/>
      <c r="HAL99" s="139"/>
      <c r="HAM99" s="316"/>
      <c r="HAN99" s="316"/>
      <c r="HAO99" s="316"/>
      <c r="HAP99" s="316"/>
      <c r="HAQ99" s="316"/>
      <c r="HAR99" s="316"/>
      <c r="HAS99" s="316"/>
      <c r="HAT99" s="316"/>
      <c r="HAU99" s="316"/>
      <c r="HAV99" s="316"/>
      <c r="HAW99" s="139"/>
      <c r="HAX99" s="316"/>
      <c r="HAY99" s="316"/>
      <c r="HAZ99" s="316"/>
      <c r="HBA99" s="316"/>
      <c r="HBB99" s="316"/>
      <c r="HBC99" s="316"/>
      <c r="HBD99" s="316"/>
      <c r="HBE99" s="316"/>
      <c r="HBF99" s="316"/>
      <c r="HBG99" s="316"/>
      <c r="HBH99" s="139"/>
      <c r="HBI99" s="316"/>
      <c r="HBJ99" s="316"/>
      <c r="HBK99" s="316"/>
      <c r="HBL99" s="316"/>
      <c r="HBM99" s="316"/>
      <c r="HBN99" s="316"/>
      <c r="HBO99" s="316"/>
      <c r="HBP99" s="316"/>
      <c r="HBQ99" s="316"/>
      <c r="HBR99" s="316"/>
      <c r="HBS99" s="139"/>
      <c r="HBT99" s="316"/>
      <c r="HBU99" s="316"/>
      <c r="HBV99" s="316"/>
      <c r="HBW99" s="316"/>
      <c r="HBX99" s="316"/>
      <c r="HBY99" s="316"/>
      <c r="HBZ99" s="316"/>
      <c r="HCA99" s="316"/>
      <c r="HCB99" s="316"/>
      <c r="HCC99" s="316"/>
      <c r="HCD99" s="139"/>
      <c r="HCE99" s="316"/>
      <c r="HCF99" s="316"/>
      <c r="HCG99" s="316"/>
      <c r="HCH99" s="316"/>
      <c r="HCI99" s="316"/>
      <c r="HCJ99" s="316"/>
      <c r="HCK99" s="316"/>
      <c r="HCL99" s="316"/>
      <c r="HCM99" s="316"/>
      <c r="HCN99" s="316"/>
      <c r="HCO99" s="139"/>
      <c r="HCP99" s="316"/>
      <c r="HCQ99" s="316"/>
      <c r="HCR99" s="316"/>
      <c r="HCS99" s="316"/>
      <c r="HCT99" s="316"/>
      <c r="HCU99" s="316"/>
      <c r="HCV99" s="316"/>
      <c r="HCW99" s="316"/>
      <c r="HCX99" s="316"/>
      <c r="HCY99" s="316"/>
      <c r="HCZ99" s="139"/>
      <c r="HDA99" s="316"/>
      <c r="HDB99" s="316"/>
      <c r="HDC99" s="316"/>
      <c r="HDD99" s="316"/>
      <c r="HDE99" s="316"/>
      <c r="HDF99" s="316"/>
      <c r="HDG99" s="316"/>
      <c r="HDH99" s="316"/>
      <c r="HDI99" s="316"/>
      <c r="HDJ99" s="316"/>
      <c r="HDK99" s="139"/>
      <c r="HDL99" s="316"/>
      <c r="HDM99" s="316"/>
      <c r="HDN99" s="316"/>
      <c r="HDO99" s="316"/>
      <c r="HDP99" s="316"/>
      <c r="HDQ99" s="316"/>
      <c r="HDR99" s="316"/>
      <c r="HDS99" s="316"/>
      <c r="HDT99" s="316"/>
      <c r="HDU99" s="316"/>
      <c r="HDV99" s="139"/>
      <c r="HDW99" s="316"/>
      <c r="HDX99" s="316"/>
      <c r="HDY99" s="316"/>
      <c r="HDZ99" s="316"/>
      <c r="HEA99" s="316"/>
      <c r="HEB99" s="316"/>
      <c r="HEC99" s="316"/>
      <c r="HED99" s="316"/>
      <c r="HEE99" s="316"/>
      <c r="HEF99" s="316"/>
      <c r="HEG99" s="139"/>
      <c r="HEH99" s="316"/>
      <c r="HEI99" s="316"/>
      <c r="HEJ99" s="316"/>
      <c r="HEK99" s="316"/>
      <c r="HEL99" s="316"/>
      <c r="HEM99" s="316"/>
      <c r="HEN99" s="316"/>
      <c r="HEO99" s="316"/>
      <c r="HEP99" s="316"/>
      <c r="HEQ99" s="316"/>
      <c r="HER99" s="139"/>
      <c r="HES99" s="316"/>
      <c r="HET99" s="316"/>
      <c r="HEU99" s="316"/>
      <c r="HEV99" s="316"/>
      <c r="HEW99" s="316"/>
      <c r="HEX99" s="316"/>
      <c r="HEY99" s="316"/>
      <c r="HEZ99" s="316"/>
      <c r="HFA99" s="316"/>
      <c r="HFB99" s="316"/>
      <c r="HFC99" s="139"/>
      <c r="HFD99" s="316"/>
      <c r="HFE99" s="316"/>
      <c r="HFF99" s="316"/>
      <c r="HFG99" s="316"/>
      <c r="HFH99" s="316"/>
      <c r="HFI99" s="316"/>
      <c r="HFJ99" s="316"/>
      <c r="HFK99" s="316"/>
      <c r="HFL99" s="316"/>
      <c r="HFM99" s="316"/>
      <c r="HFN99" s="139"/>
      <c r="HFO99" s="316"/>
      <c r="HFP99" s="316"/>
      <c r="HFQ99" s="316"/>
      <c r="HFR99" s="316"/>
      <c r="HFS99" s="316"/>
      <c r="HFT99" s="316"/>
      <c r="HFU99" s="316"/>
      <c r="HFV99" s="316"/>
      <c r="HFW99" s="316"/>
      <c r="HFX99" s="316"/>
      <c r="HFY99" s="139"/>
      <c r="HFZ99" s="316"/>
      <c r="HGA99" s="316"/>
      <c r="HGB99" s="316"/>
      <c r="HGC99" s="316"/>
      <c r="HGD99" s="316"/>
      <c r="HGE99" s="316"/>
      <c r="HGF99" s="316"/>
      <c r="HGG99" s="316"/>
      <c r="HGH99" s="316"/>
      <c r="HGI99" s="316"/>
      <c r="HGJ99" s="139"/>
      <c r="HGK99" s="316"/>
      <c r="HGL99" s="316"/>
      <c r="HGM99" s="316"/>
      <c r="HGN99" s="316"/>
      <c r="HGO99" s="316"/>
      <c r="HGP99" s="316"/>
      <c r="HGQ99" s="316"/>
      <c r="HGR99" s="316"/>
      <c r="HGS99" s="316"/>
      <c r="HGT99" s="316"/>
      <c r="HGU99" s="139"/>
      <c r="HGV99" s="316"/>
      <c r="HGW99" s="316"/>
      <c r="HGX99" s="316"/>
      <c r="HGY99" s="316"/>
      <c r="HGZ99" s="316"/>
      <c r="HHA99" s="316"/>
      <c r="HHB99" s="316"/>
      <c r="HHC99" s="316"/>
      <c r="HHD99" s="316"/>
      <c r="HHE99" s="316"/>
      <c r="HHF99" s="139"/>
      <c r="HHG99" s="316"/>
      <c r="HHH99" s="316"/>
      <c r="HHI99" s="316"/>
      <c r="HHJ99" s="316"/>
      <c r="HHK99" s="316"/>
      <c r="HHL99" s="316"/>
      <c r="HHM99" s="316"/>
      <c r="HHN99" s="316"/>
      <c r="HHO99" s="316"/>
      <c r="HHP99" s="316"/>
      <c r="HHQ99" s="139"/>
      <c r="HHR99" s="316"/>
      <c r="HHS99" s="316"/>
      <c r="HHT99" s="316"/>
      <c r="HHU99" s="316"/>
      <c r="HHV99" s="316"/>
      <c r="HHW99" s="316"/>
      <c r="HHX99" s="316"/>
      <c r="HHY99" s="316"/>
      <c r="HHZ99" s="316"/>
      <c r="HIA99" s="316"/>
      <c r="HIB99" s="139"/>
      <c r="HIC99" s="316"/>
      <c r="HID99" s="316"/>
      <c r="HIE99" s="316"/>
      <c r="HIF99" s="316"/>
      <c r="HIG99" s="316"/>
      <c r="HIH99" s="316"/>
      <c r="HII99" s="316"/>
      <c r="HIJ99" s="316"/>
      <c r="HIK99" s="316"/>
      <c r="HIL99" s="316"/>
      <c r="HIM99" s="139"/>
      <c r="HIN99" s="316"/>
      <c r="HIO99" s="316"/>
      <c r="HIP99" s="316"/>
      <c r="HIQ99" s="316"/>
      <c r="HIR99" s="316"/>
      <c r="HIS99" s="316"/>
      <c r="HIT99" s="316"/>
      <c r="HIU99" s="316"/>
      <c r="HIV99" s="316"/>
      <c r="HIW99" s="316"/>
      <c r="HIX99" s="139"/>
      <c r="HIY99" s="316"/>
      <c r="HIZ99" s="316"/>
      <c r="HJA99" s="316"/>
      <c r="HJB99" s="316"/>
      <c r="HJC99" s="316"/>
      <c r="HJD99" s="316"/>
      <c r="HJE99" s="316"/>
      <c r="HJF99" s="316"/>
      <c r="HJG99" s="316"/>
      <c r="HJH99" s="316"/>
      <c r="HJI99" s="139"/>
      <c r="HJJ99" s="316"/>
      <c r="HJK99" s="316"/>
      <c r="HJL99" s="316"/>
      <c r="HJM99" s="316"/>
      <c r="HJN99" s="316"/>
      <c r="HJO99" s="316"/>
      <c r="HJP99" s="316"/>
      <c r="HJQ99" s="316"/>
      <c r="HJR99" s="316"/>
      <c r="HJS99" s="316"/>
      <c r="HJT99" s="139"/>
      <c r="HJU99" s="316"/>
      <c r="HJV99" s="316"/>
      <c r="HJW99" s="316"/>
      <c r="HJX99" s="316"/>
      <c r="HJY99" s="316"/>
      <c r="HJZ99" s="316"/>
      <c r="HKA99" s="316"/>
      <c r="HKB99" s="316"/>
      <c r="HKC99" s="316"/>
      <c r="HKD99" s="316"/>
      <c r="HKE99" s="139"/>
      <c r="HKF99" s="316"/>
      <c r="HKG99" s="316"/>
      <c r="HKH99" s="316"/>
      <c r="HKI99" s="316"/>
      <c r="HKJ99" s="316"/>
      <c r="HKK99" s="316"/>
      <c r="HKL99" s="316"/>
      <c r="HKM99" s="316"/>
      <c r="HKN99" s="316"/>
      <c r="HKO99" s="316"/>
      <c r="HKP99" s="139"/>
      <c r="HKQ99" s="316"/>
      <c r="HKR99" s="316"/>
      <c r="HKS99" s="316"/>
      <c r="HKT99" s="316"/>
      <c r="HKU99" s="316"/>
      <c r="HKV99" s="316"/>
      <c r="HKW99" s="316"/>
      <c r="HKX99" s="316"/>
      <c r="HKY99" s="316"/>
      <c r="HKZ99" s="316"/>
      <c r="HLA99" s="139"/>
      <c r="HLB99" s="316"/>
      <c r="HLC99" s="316"/>
      <c r="HLD99" s="316"/>
      <c r="HLE99" s="316"/>
      <c r="HLF99" s="316"/>
      <c r="HLG99" s="316"/>
      <c r="HLH99" s="316"/>
      <c r="HLI99" s="316"/>
      <c r="HLJ99" s="316"/>
      <c r="HLK99" s="316"/>
      <c r="HLL99" s="139"/>
      <c r="HLM99" s="316"/>
      <c r="HLN99" s="316"/>
      <c r="HLO99" s="316"/>
      <c r="HLP99" s="316"/>
      <c r="HLQ99" s="316"/>
      <c r="HLR99" s="316"/>
      <c r="HLS99" s="316"/>
      <c r="HLT99" s="316"/>
      <c r="HLU99" s="316"/>
      <c r="HLV99" s="316"/>
      <c r="HLW99" s="139"/>
      <c r="HLX99" s="316"/>
      <c r="HLY99" s="316"/>
      <c r="HLZ99" s="316"/>
      <c r="HMA99" s="316"/>
      <c r="HMB99" s="316"/>
      <c r="HMC99" s="316"/>
      <c r="HMD99" s="316"/>
      <c r="HME99" s="316"/>
      <c r="HMF99" s="316"/>
      <c r="HMG99" s="316"/>
      <c r="HMH99" s="139"/>
      <c r="HMI99" s="316"/>
      <c r="HMJ99" s="316"/>
      <c r="HMK99" s="316"/>
      <c r="HML99" s="316"/>
      <c r="HMM99" s="316"/>
      <c r="HMN99" s="316"/>
      <c r="HMO99" s="316"/>
      <c r="HMP99" s="316"/>
      <c r="HMQ99" s="316"/>
      <c r="HMR99" s="316"/>
      <c r="HMS99" s="139"/>
      <c r="HMT99" s="316"/>
      <c r="HMU99" s="316"/>
      <c r="HMV99" s="316"/>
      <c r="HMW99" s="316"/>
      <c r="HMX99" s="316"/>
      <c r="HMY99" s="316"/>
      <c r="HMZ99" s="316"/>
      <c r="HNA99" s="316"/>
      <c r="HNB99" s="316"/>
      <c r="HNC99" s="316"/>
      <c r="HND99" s="139"/>
      <c r="HNE99" s="316"/>
      <c r="HNF99" s="316"/>
      <c r="HNG99" s="316"/>
      <c r="HNH99" s="316"/>
      <c r="HNI99" s="316"/>
      <c r="HNJ99" s="316"/>
      <c r="HNK99" s="316"/>
      <c r="HNL99" s="316"/>
      <c r="HNM99" s="316"/>
      <c r="HNN99" s="316"/>
      <c r="HNO99" s="139"/>
      <c r="HNP99" s="316"/>
      <c r="HNQ99" s="316"/>
      <c r="HNR99" s="316"/>
      <c r="HNS99" s="316"/>
      <c r="HNT99" s="316"/>
      <c r="HNU99" s="316"/>
      <c r="HNV99" s="316"/>
      <c r="HNW99" s="316"/>
      <c r="HNX99" s="316"/>
      <c r="HNY99" s="316"/>
      <c r="HNZ99" s="139"/>
      <c r="HOA99" s="316"/>
      <c r="HOB99" s="316"/>
      <c r="HOC99" s="316"/>
      <c r="HOD99" s="316"/>
      <c r="HOE99" s="316"/>
      <c r="HOF99" s="316"/>
      <c r="HOG99" s="316"/>
      <c r="HOH99" s="316"/>
      <c r="HOI99" s="316"/>
      <c r="HOJ99" s="316"/>
      <c r="HOK99" s="139"/>
      <c r="HOL99" s="316"/>
      <c r="HOM99" s="316"/>
      <c r="HON99" s="316"/>
      <c r="HOO99" s="316"/>
      <c r="HOP99" s="316"/>
      <c r="HOQ99" s="316"/>
      <c r="HOR99" s="316"/>
      <c r="HOS99" s="316"/>
      <c r="HOT99" s="316"/>
      <c r="HOU99" s="316"/>
      <c r="HOV99" s="139"/>
      <c r="HOW99" s="316"/>
      <c r="HOX99" s="316"/>
      <c r="HOY99" s="316"/>
      <c r="HOZ99" s="316"/>
      <c r="HPA99" s="316"/>
      <c r="HPB99" s="316"/>
      <c r="HPC99" s="316"/>
      <c r="HPD99" s="316"/>
      <c r="HPE99" s="316"/>
      <c r="HPF99" s="316"/>
      <c r="HPG99" s="139"/>
      <c r="HPH99" s="316"/>
      <c r="HPI99" s="316"/>
      <c r="HPJ99" s="316"/>
      <c r="HPK99" s="316"/>
      <c r="HPL99" s="316"/>
      <c r="HPM99" s="316"/>
      <c r="HPN99" s="316"/>
      <c r="HPO99" s="316"/>
      <c r="HPP99" s="316"/>
      <c r="HPQ99" s="316"/>
      <c r="HPR99" s="139"/>
      <c r="HPS99" s="316"/>
      <c r="HPT99" s="316"/>
      <c r="HPU99" s="316"/>
      <c r="HPV99" s="316"/>
      <c r="HPW99" s="316"/>
      <c r="HPX99" s="316"/>
      <c r="HPY99" s="316"/>
      <c r="HPZ99" s="316"/>
      <c r="HQA99" s="316"/>
      <c r="HQB99" s="316"/>
      <c r="HQC99" s="139"/>
      <c r="HQD99" s="316"/>
      <c r="HQE99" s="316"/>
      <c r="HQF99" s="316"/>
      <c r="HQG99" s="316"/>
      <c r="HQH99" s="316"/>
      <c r="HQI99" s="316"/>
      <c r="HQJ99" s="316"/>
      <c r="HQK99" s="316"/>
      <c r="HQL99" s="316"/>
      <c r="HQM99" s="316"/>
      <c r="HQN99" s="139"/>
      <c r="HQO99" s="316"/>
      <c r="HQP99" s="316"/>
      <c r="HQQ99" s="316"/>
      <c r="HQR99" s="316"/>
      <c r="HQS99" s="316"/>
      <c r="HQT99" s="316"/>
      <c r="HQU99" s="316"/>
      <c r="HQV99" s="316"/>
      <c r="HQW99" s="316"/>
      <c r="HQX99" s="316"/>
      <c r="HQY99" s="139"/>
      <c r="HQZ99" s="316"/>
      <c r="HRA99" s="316"/>
      <c r="HRB99" s="316"/>
      <c r="HRC99" s="316"/>
      <c r="HRD99" s="316"/>
      <c r="HRE99" s="316"/>
      <c r="HRF99" s="316"/>
      <c r="HRG99" s="316"/>
      <c r="HRH99" s="316"/>
      <c r="HRI99" s="316"/>
      <c r="HRJ99" s="139"/>
      <c r="HRK99" s="316"/>
      <c r="HRL99" s="316"/>
      <c r="HRM99" s="316"/>
      <c r="HRN99" s="316"/>
      <c r="HRO99" s="316"/>
      <c r="HRP99" s="316"/>
      <c r="HRQ99" s="316"/>
      <c r="HRR99" s="316"/>
      <c r="HRS99" s="316"/>
      <c r="HRT99" s="316"/>
      <c r="HRU99" s="139"/>
      <c r="HRV99" s="316"/>
      <c r="HRW99" s="316"/>
      <c r="HRX99" s="316"/>
      <c r="HRY99" s="316"/>
      <c r="HRZ99" s="316"/>
      <c r="HSA99" s="316"/>
      <c r="HSB99" s="316"/>
      <c r="HSC99" s="316"/>
      <c r="HSD99" s="316"/>
      <c r="HSE99" s="316"/>
      <c r="HSF99" s="139"/>
      <c r="HSG99" s="316"/>
      <c r="HSH99" s="316"/>
      <c r="HSI99" s="316"/>
      <c r="HSJ99" s="316"/>
      <c r="HSK99" s="316"/>
      <c r="HSL99" s="316"/>
      <c r="HSM99" s="316"/>
      <c r="HSN99" s="316"/>
      <c r="HSO99" s="316"/>
      <c r="HSP99" s="316"/>
      <c r="HSQ99" s="139"/>
      <c r="HSR99" s="316"/>
      <c r="HSS99" s="316"/>
      <c r="HST99" s="316"/>
      <c r="HSU99" s="316"/>
      <c r="HSV99" s="316"/>
      <c r="HSW99" s="316"/>
      <c r="HSX99" s="316"/>
      <c r="HSY99" s="316"/>
      <c r="HSZ99" s="316"/>
      <c r="HTA99" s="316"/>
      <c r="HTB99" s="139"/>
      <c r="HTC99" s="316"/>
      <c r="HTD99" s="316"/>
      <c r="HTE99" s="316"/>
      <c r="HTF99" s="316"/>
      <c r="HTG99" s="316"/>
      <c r="HTH99" s="316"/>
      <c r="HTI99" s="316"/>
      <c r="HTJ99" s="316"/>
      <c r="HTK99" s="316"/>
      <c r="HTL99" s="316"/>
      <c r="HTM99" s="139"/>
      <c r="HTN99" s="316"/>
      <c r="HTO99" s="316"/>
      <c r="HTP99" s="316"/>
      <c r="HTQ99" s="316"/>
      <c r="HTR99" s="316"/>
      <c r="HTS99" s="316"/>
      <c r="HTT99" s="316"/>
      <c r="HTU99" s="316"/>
      <c r="HTV99" s="316"/>
      <c r="HTW99" s="316"/>
      <c r="HTX99" s="139"/>
      <c r="HTY99" s="316"/>
      <c r="HTZ99" s="316"/>
      <c r="HUA99" s="316"/>
      <c r="HUB99" s="316"/>
      <c r="HUC99" s="316"/>
      <c r="HUD99" s="316"/>
      <c r="HUE99" s="316"/>
      <c r="HUF99" s="316"/>
      <c r="HUG99" s="316"/>
      <c r="HUH99" s="316"/>
      <c r="HUI99" s="139"/>
      <c r="HUJ99" s="316"/>
      <c r="HUK99" s="316"/>
      <c r="HUL99" s="316"/>
      <c r="HUM99" s="316"/>
      <c r="HUN99" s="316"/>
      <c r="HUO99" s="316"/>
      <c r="HUP99" s="316"/>
      <c r="HUQ99" s="316"/>
      <c r="HUR99" s="316"/>
      <c r="HUS99" s="316"/>
      <c r="HUT99" s="139"/>
      <c r="HUU99" s="316"/>
      <c r="HUV99" s="316"/>
      <c r="HUW99" s="316"/>
      <c r="HUX99" s="316"/>
      <c r="HUY99" s="316"/>
      <c r="HUZ99" s="316"/>
      <c r="HVA99" s="316"/>
      <c r="HVB99" s="316"/>
      <c r="HVC99" s="316"/>
      <c r="HVD99" s="316"/>
      <c r="HVE99" s="139"/>
      <c r="HVF99" s="316"/>
      <c r="HVG99" s="316"/>
      <c r="HVH99" s="316"/>
      <c r="HVI99" s="316"/>
      <c r="HVJ99" s="316"/>
      <c r="HVK99" s="316"/>
      <c r="HVL99" s="316"/>
      <c r="HVM99" s="316"/>
      <c r="HVN99" s="316"/>
      <c r="HVO99" s="316"/>
      <c r="HVP99" s="139"/>
      <c r="HVQ99" s="316"/>
      <c r="HVR99" s="316"/>
      <c r="HVS99" s="316"/>
      <c r="HVT99" s="316"/>
      <c r="HVU99" s="316"/>
      <c r="HVV99" s="316"/>
      <c r="HVW99" s="316"/>
      <c r="HVX99" s="316"/>
      <c r="HVY99" s="316"/>
      <c r="HVZ99" s="316"/>
      <c r="HWA99" s="139"/>
      <c r="HWB99" s="316"/>
      <c r="HWC99" s="316"/>
      <c r="HWD99" s="316"/>
      <c r="HWE99" s="316"/>
      <c r="HWF99" s="316"/>
      <c r="HWG99" s="316"/>
      <c r="HWH99" s="316"/>
      <c r="HWI99" s="316"/>
      <c r="HWJ99" s="316"/>
      <c r="HWK99" s="316"/>
      <c r="HWL99" s="139"/>
      <c r="HWM99" s="316"/>
      <c r="HWN99" s="316"/>
      <c r="HWO99" s="316"/>
      <c r="HWP99" s="316"/>
      <c r="HWQ99" s="316"/>
      <c r="HWR99" s="316"/>
      <c r="HWS99" s="316"/>
      <c r="HWT99" s="316"/>
      <c r="HWU99" s="316"/>
      <c r="HWV99" s="316"/>
      <c r="HWW99" s="139"/>
      <c r="HWX99" s="316"/>
      <c r="HWY99" s="316"/>
      <c r="HWZ99" s="316"/>
      <c r="HXA99" s="316"/>
      <c r="HXB99" s="316"/>
      <c r="HXC99" s="316"/>
      <c r="HXD99" s="316"/>
      <c r="HXE99" s="316"/>
      <c r="HXF99" s="316"/>
      <c r="HXG99" s="316"/>
      <c r="HXH99" s="139"/>
      <c r="HXI99" s="316"/>
      <c r="HXJ99" s="316"/>
      <c r="HXK99" s="316"/>
      <c r="HXL99" s="316"/>
      <c r="HXM99" s="316"/>
      <c r="HXN99" s="316"/>
      <c r="HXO99" s="316"/>
      <c r="HXP99" s="316"/>
      <c r="HXQ99" s="316"/>
      <c r="HXR99" s="316"/>
      <c r="HXS99" s="139"/>
      <c r="HXT99" s="316"/>
      <c r="HXU99" s="316"/>
      <c r="HXV99" s="316"/>
      <c r="HXW99" s="316"/>
      <c r="HXX99" s="316"/>
      <c r="HXY99" s="316"/>
      <c r="HXZ99" s="316"/>
      <c r="HYA99" s="316"/>
      <c r="HYB99" s="316"/>
      <c r="HYC99" s="316"/>
      <c r="HYD99" s="139"/>
      <c r="HYE99" s="316"/>
      <c r="HYF99" s="316"/>
      <c r="HYG99" s="316"/>
      <c r="HYH99" s="316"/>
      <c r="HYI99" s="316"/>
      <c r="HYJ99" s="316"/>
      <c r="HYK99" s="316"/>
      <c r="HYL99" s="316"/>
      <c r="HYM99" s="316"/>
      <c r="HYN99" s="316"/>
      <c r="HYO99" s="139"/>
      <c r="HYP99" s="316"/>
      <c r="HYQ99" s="316"/>
      <c r="HYR99" s="316"/>
      <c r="HYS99" s="316"/>
      <c r="HYT99" s="316"/>
      <c r="HYU99" s="316"/>
      <c r="HYV99" s="316"/>
      <c r="HYW99" s="316"/>
      <c r="HYX99" s="316"/>
      <c r="HYY99" s="316"/>
      <c r="HYZ99" s="139"/>
      <c r="HZA99" s="316"/>
      <c r="HZB99" s="316"/>
      <c r="HZC99" s="316"/>
      <c r="HZD99" s="316"/>
      <c r="HZE99" s="316"/>
      <c r="HZF99" s="316"/>
      <c r="HZG99" s="316"/>
      <c r="HZH99" s="316"/>
      <c r="HZI99" s="316"/>
      <c r="HZJ99" s="316"/>
      <c r="HZK99" s="139"/>
      <c r="HZL99" s="316"/>
      <c r="HZM99" s="316"/>
      <c r="HZN99" s="316"/>
      <c r="HZO99" s="316"/>
      <c r="HZP99" s="316"/>
      <c r="HZQ99" s="316"/>
      <c r="HZR99" s="316"/>
      <c r="HZS99" s="316"/>
      <c r="HZT99" s="316"/>
      <c r="HZU99" s="316"/>
      <c r="HZV99" s="139"/>
      <c r="HZW99" s="316"/>
      <c r="HZX99" s="316"/>
      <c r="HZY99" s="316"/>
      <c r="HZZ99" s="316"/>
      <c r="IAA99" s="316"/>
      <c r="IAB99" s="316"/>
      <c r="IAC99" s="316"/>
      <c r="IAD99" s="316"/>
      <c r="IAE99" s="316"/>
      <c r="IAF99" s="316"/>
      <c r="IAG99" s="139"/>
      <c r="IAH99" s="316"/>
      <c r="IAI99" s="316"/>
      <c r="IAJ99" s="316"/>
      <c r="IAK99" s="316"/>
      <c r="IAL99" s="316"/>
      <c r="IAM99" s="316"/>
      <c r="IAN99" s="316"/>
      <c r="IAO99" s="316"/>
      <c r="IAP99" s="316"/>
      <c r="IAQ99" s="316"/>
      <c r="IAR99" s="139"/>
      <c r="IAS99" s="316"/>
      <c r="IAT99" s="316"/>
      <c r="IAU99" s="316"/>
      <c r="IAV99" s="316"/>
      <c r="IAW99" s="316"/>
      <c r="IAX99" s="316"/>
      <c r="IAY99" s="316"/>
      <c r="IAZ99" s="316"/>
      <c r="IBA99" s="316"/>
      <c r="IBB99" s="316"/>
      <c r="IBC99" s="139"/>
      <c r="IBD99" s="316"/>
      <c r="IBE99" s="316"/>
      <c r="IBF99" s="316"/>
      <c r="IBG99" s="316"/>
      <c r="IBH99" s="316"/>
      <c r="IBI99" s="316"/>
      <c r="IBJ99" s="316"/>
      <c r="IBK99" s="316"/>
      <c r="IBL99" s="316"/>
      <c r="IBM99" s="316"/>
      <c r="IBN99" s="139"/>
      <c r="IBO99" s="316"/>
      <c r="IBP99" s="316"/>
      <c r="IBQ99" s="316"/>
      <c r="IBR99" s="316"/>
      <c r="IBS99" s="316"/>
      <c r="IBT99" s="316"/>
      <c r="IBU99" s="316"/>
      <c r="IBV99" s="316"/>
      <c r="IBW99" s="316"/>
      <c r="IBX99" s="316"/>
      <c r="IBY99" s="139"/>
      <c r="IBZ99" s="316"/>
      <c r="ICA99" s="316"/>
      <c r="ICB99" s="316"/>
      <c r="ICC99" s="316"/>
      <c r="ICD99" s="316"/>
      <c r="ICE99" s="316"/>
      <c r="ICF99" s="316"/>
      <c r="ICG99" s="316"/>
      <c r="ICH99" s="316"/>
      <c r="ICI99" s="316"/>
      <c r="ICJ99" s="139"/>
      <c r="ICK99" s="316"/>
      <c r="ICL99" s="316"/>
      <c r="ICM99" s="316"/>
      <c r="ICN99" s="316"/>
      <c r="ICO99" s="316"/>
      <c r="ICP99" s="316"/>
      <c r="ICQ99" s="316"/>
      <c r="ICR99" s="316"/>
      <c r="ICS99" s="316"/>
      <c r="ICT99" s="316"/>
      <c r="ICU99" s="139"/>
      <c r="ICV99" s="316"/>
      <c r="ICW99" s="316"/>
      <c r="ICX99" s="316"/>
      <c r="ICY99" s="316"/>
      <c r="ICZ99" s="316"/>
      <c r="IDA99" s="316"/>
      <c r="IDB99" s="316"/>
      <c r="IDC99" s="316"/>
      <c r="IDD99" s="316"/>
      <c r="IDE99" s="316"/>
      <c r="IDF99" s="139"/>
      <c r="IDG99" s="316"/>
      <c r="IDH99" s="316"/>
      <c r="IDI99" s="316"/>
      <c r="IDJ99" s="316"/>
      <c r="IDK99" s="316"/>
      <c r="IDL99" s="316"/>
      <c r="IDM99" s="316"/>
      <c r="IDN99" s="316"/>
      <c r="IDO99" s="316"/>
      <c r="IDP99" s="316"/>
      <c r="IDQ99" s="139"/>
      <c r="IDR99" s="316"/>
      <c r="IDS99" s="316"/>
      <c r="IDT99" s="316"/>
      <c r="IDU99" s="316"/>
      <c r="IDV99" s="316"/>
      <c r="IDW99" s="316"/>
      <c r="IDX99" s="316"/>
      <c r="IDY99" s="316"/>
      <c r="IDZ99" s="316"/>
      <c r="IEA99" s="316"/>
      <c r="IEB99" s="139"/>
      <c r="IEC99" s="316"/>
      <c r="IED99" s="316"/>
      <c r="IEE99" s="316"/>
      <c r="IEF99" s="316"/>
      <c r="IEG99" s="316"/>
      <c r="IEH99" s="316"/>
      <c r="IEI99" s="316"/>
      <c r="IEJ99" s="316"/>
      <c r="IEK99" s="316"/>
      <c r="IEL99" s="316"/>
      <c r="IEM99" s="139"/>
      <c r="IEN99" s="316"/>
      <c r="IEO99" s="316"/>
      <c r="IEP99" s="316"/>
      <c r="IEQ99" s="316"/>
      <c r="IER99" s="316"/>
      <c r="IES99" s="316"/>
      <c r="IET99" s="316"/>
      <c r="IEU99" s="316"/>
      <c r="IEV99" s="316"/>
      <c r="IEW99" s="316"/>
      <c r="IEX99" s="139"/>
      <c r="IEY99" s="316"/>
      <c r="IEZ99" s="316"/>
      <c r="IFA99" s="316"/>
      <c r="IFB99" s="316"/>
      <c r="IFC99" s="316"/>
      <c r="IFD99" s="316"/>
      <c r="IFE99" s="316"/>
      <c r="IFF99" s="316"/>
      <c r="IFG99" s="316"/>
      <c r="IFH99" s="316"/>
      <c r="IFI99" s="139"/>
      <c r="IFJ99" s="316"/>
      <c r="IFK99" s="316"/>
      <c r="IFL99" s="316"/>
      <c r="IFM99" s="316"/>
      <c r="IFN99" s="316"/>
      <c r="IFO99" s="316"/>
      <c r="IFP99" s="316"/>
      <c r="IFQ99" s="316"/>
      <c r="IFR99" s="316"/>
      <c r="IFS99" s="316"/>
      <c r="IFT99" s="139"/>
      <c r="IFU99" s="316"/>
      <c r="IFV99" s="316"/>
      <c r="IFW99" s="316"/>
      <c r="IFX99" s="316"/>
      <c r="IFY99" s="316"/>
      <c r="IFZ99" s="316"/>
      <c r="IGA99" s="316"/>
      <c r="IGB99" s="316"/>
      <c r="IGC99" s="316"/>
      <c r="IGD99" s="316"/>
      <c r="IGE99" s="139"/>
      <c r="IGF99" s="316"/>
      <c r="IGG99" s="316"/>
      <c r="IGH99" s="316"/>
      <c r="IGI99" s="316"/>
      <c r="IGJ99" s="316"/>
      <c r="IGK99" s="316"/>
      <c r="IGL99" s="316"/>
      <c r="IGM99" s="316"/>
      <c r="IGN99" s="316"/>
      <c r="IGO99" s="316"/>
      <c r="IGP99" s="139"/>
      <c r="IGQ99" s="316"/>
      <c r="IGR99" s="316"/>
      <c r="IGS99" s="316"/>
      <c r="IGT99" s="316"/>
      <c r="IGU99" s="316"/>
      <c r="IGV99" s="316"/>
      <c r="IGW99" s="316"/>
      <c r="IGX99" s="316"/>
      <c r="IGY99" s="316"/>
      <c r="IGZ99" s="316"/>
      <c r="IHA99" s="139"/>
      <c r="IHB99" s="316"/>
      <c r="IHC99" s="316"/>
      <c r="IHD99" s="316"/>
      <c r="IHE99" s="316"/>
      <c r="IHF99" s="316"/>
      <c r="IHG99" s="316"/>
      <c r="IHH99" s="316"/>
      <c r="IHI99" s="316"/>
      <c r="IHJ99" s="316"/>
      <c r="IHK99" s="316"/>
      <c r="IHL99" s="139"/>
      <c r="IHM99" s="316"/>
      <c r="IHN99" s="316"/>
      <c r="IHO99" s="316"/>
      <c r="IHP99" s="316"/>
      <c r="IHQ99" s="316"/>
      <c r="IHR99" s="316"/>
      <c r="IHS99" s="316"/>
      <c r="IHT99" s="316"/>
      <c r="IHU99" s="316"/>
      <c r="IHV99" s="316"/>
      <c r="IHW99" s="139"/>
      <c r="IHX99" s="316"/>
      <c r="IHY99" s="316"/>
      <c r="IHZ99" s="316"/>
      <c r="IIA99" s="316"/>
      <c r="IIB99" s="316"/>
      <c r="IIC99" s="316"/>
      <c r="IID99" s="316"/>
      <c r="IIE99" s="316"/>
      <c r="IIF99" s="316"/>
      <c r="IIG99" s="316"/>
      <c r="IIH99" s="139"/>
      <c r="III99" s="316"/>
      <c r="IIJ99" s="316"/>
      <c r="IIK99" s="316"/>
      <c r="IIL99" s="316"/>
      <c r="IIM99" s="316"/>
      <c r="IIN99" s="316"/>
      <c r="IIO99" s="316"/>
      <c r="IIP99" s="316"/>
      <c r="IIQ99" s="316"/>
      <c r="IIR99" s="316"/>
      <c r="IIS99" s="139"/>
      <c r="IIT99" s="316"/>
      <c r="IIU99" s="316"/>
      <c r="IIV99" s="316"/>
      <c r="IIW99" s="316"/>
      <c r="IIX99" s="316"/>
      <c r="IIY99" s="316"/>
      <c r="IIZ99" s="316"/>
      <c r="IJA99" s="316"/>
      <c r="IJB99" s="316"/>
      <c r="IJC99" s="316"/>
      <c r="IJD99" s="139"/>
      <c r="IJE99" s="316"/>
      <c r="IJF99" s="316"/>
      <c r="IJG99" s="316"/>
      <c r="IJH99" s="316"/>
      <c r="IJI99" s="316"/>
      <c r="IJJ99" s="316"/>
      <c r="IJK99" s="316"/>
      <c r="IJL99" s="316"/>
      <c r="IJM99" s="316"/>
      <c r="IJN99" s="316"/>
      <c r="IJO99" s="139"/>
      <c r="IJP99" s="316"/>
      <c r="IJQ99" s="316"/>
      <c r="IJR99" s="316"/>
      <c r="IJS99" s="316"/>
      <c r="IJT99" s="316"/>
      <c r="IJU99" s="316"/>
      <c r="IJV99" s="316"/>
      <c r="IJW99" s="316"/>
      <c r="IJX99" s="316"/>
      <c r="IJY99" s="316"/>
      <c r="IJZ99" s="139"/>
      <c r="IKA99" s="316"/>
      <c r="IKB99" s="316"/>
      <c r="IKC99" s="316"/>
      <c r="IKD99" s="316"/>
      <c r="IKE99" s="316"/>
      <c r="IKF99" s="316"/>
      <c r="IKG99" s="316"/>
      <c r="IKH99" s="316"/>
      <c r="IKI99" s="316"/>
      <c r="IKJ99" s="316"/>
      <c r="IKK99" s="139"/>
      <c r="IKL99" s="316"/>
      <c r="IKM99" s="316"/>
      <c r="IKN99" s="316"/>
      <c r="IKO99" s="316"/>
      <c r="IKP99" s="316"/>
      <c r="IKQ99" s="316"/>
      <c r="IKR99" s="316"/>
      <c r="IKS99" s="316"/>
      <c r="IKT99" s="316"/>
      <c r="IKU99" s="316"/>
      <c r="IKV99" s="139"/>
      <c r="IKW99" s="316"/>
      <c r="IKX99" s="316"/>
      <c r="IKY99" s="316"/>
      <c r="IKZ99" s="316"/>
      <c r="ILA99" s="316"/>
      <c r="ILB99" s="316"/>
      <c r="ILC99" s="316"/>
      <c r="ILD99" s="316"/>
      <c r="ILE99" s="316"/>
      <c r="ILF99" s="316"/>
      <c r="ILG99" s="139"/>
      <c r="ILH99" s="316"/>
      <c r="ILI99" s="316"/>
      <c r="ILJ99" s="316"/>
      <c r="ILK99" s="316"/>
      <c r="ILL99" s="316"/>
      <c r="ILM99" s="316"/>
      <c r="ILN99" s="316"/>
      <c r="ILO99" s="316"/>
      <c r="ILP99" s="316"/>
      <c r="ILQ99" s="316"/>
      <c r="ILR99" s="139"/>
      <c r="ILS99" s="316"/>
      <c r="ILT99" s="316"/>
      <c r="ILU99" s="316"/>
      <c r="ILV99" s="316"/>
      <c r="ILW99" s="316"/>
      <c r="ILX99" s="316"/>
      <c r="ILY99" s="316"/>
      <c r="ILZ99" s="316"/>
      <c r="IMA99" s="316"/>
      <c r="IMB99" s="316"/>
      <c r="IMC99" s="139"/>
      <c r="IMD99" s="316"/>
      <c r="IME99" s="316"/>
      <c r="IMF99" s="316"/>
      <c r="IMG99" s="316"/>
      <c r="IMH99" s="316"/>
      <c r="IMI99" s="316"/>
      <c r="IMJ99" s="316"/>
      <c r="IMK99" s="316"/>
      <c r="IML99" s="316"/>
      <c r="IMM99" s="316"/>
      <c r="IMN99" s="139"/>
      <c r="IMO99" s="316"/>
      <c r="IMP99" s="316"/>
      <c r="IMQ99" s="316"/>
      <c r="IMR99" s="316"/>
      <c r="IMS99" s="316"/>
      <c r="IMT99" s="316"/>
      <c r="IMU99" s="316"/>
      <c r="IMV99" s="316"/>
      <c r="IMW99" s="316"/>
      <c r="IMX99" s="316"/>
      <c r="IMY99" s="139"/>
      <c r="IMZ99" s="316"/>
      <c r="INA99" s="316"/>
      <c r="INB99" s="316"/>
      <c r="INC99" s="316"/>
      <c r="IND99" s="316"/>
      <c r="INE99" s="316"/>
      <c r="INF99" s="316"/>
      <c r="ING99" s="316"/>
      <c r="INH99" s="316"/>
      <c r="INI99" s="316"/>
      <c r="INJ99" s="139"/>
      <c r="INK99" s="316"/>
      <c r="INL99" s="316"/>
      <c r="INM99" s="316"/>
      <c r="INN99" s="316"/>
      <c r="INO99" s="316"/>
      <c r="INP99" s="316"/>
      <c r="INQ99" s="316"/>
      <c r="INR99" s="316"/>
      <c r="INS99" s="316"/>
      <c r="INT99" s="316"/>
      <c r="INU99" s="139"/>
      <c r="INV99" s="316"/>
      <c r="INW99" s="316"/>
      <c r="INX99" s="316"/>
      <c r="INY99" s="316"/>
      <c r="INZ99" s="316"/>
      <c r="IOA99" s="316"/>
      <c r="IOB99" s="316"/>
      <c r="IOC99" s="316"/>
      <c r="IOD99" s="316"/>
      <c r="IOE99" s="316"/>
      <c r="IOF99" s="139"/>
      <c r="IOG99" s="316"/>
      <c r="IOH99" s="316"/>
      <c r="IOI99" s="316"/>
      <c r="IOJ99" s="316"/>
      <c r="IOK99" s="316"/>
      <c r="IOL99" s="316"/>
      <c r="IOM99" s="316"/>
      <c r="ION99" s="316"/>
      <c r="IOO99" s="316"/>
      <c r="IOP99" s="316"/>
      <c r="IOQ99" s="139"/>
      <c r="IOR99" s="316"/>
      <c r="IOS99" s="316"/>
      <c r="IOT99" s="316"/>
      <c r="IOU99" s="316"/>
      <c r="IOV99" s="316"/>
      <c r="IOW99" s="316"/>
      <c r="IOX99" s="316"/>
      <c r="IOY99" s="316"/>
      <c r="IOZ99" s="316"/>
      <c r="IPA99" s="316"/>
      <c r="IPB99" s="139"/>
      <c r="IPC99" s="316"/>
      <c r="IPD99" s="316"/>
      <c r="IPE99" s="316"/>
      <c r="IPF99" s="316"/>
      <c r="IPG99" s="316"/>
      <c r="IPH99" s="316"/>
      <c r="IPI99" s="316"/>
      <c r="IPJ99" s="316"/>
      <c r="IPK99" s="316"/>
      <c r="IPL99" s="316"/>
      <c r="IPM99" s="139"/>
      <c r="IPN99" s="316"/>
      <c r="IPO99" s="316"/>
      <c r="IPP99" s="316"/>
      <c r="IPQ99" s="316"/>
      <c r="IPR99" s="316"/>
      <c r="IPS99" s="316"/>
      <c r="IPT99" s="316"/>
      <c r="IPU99" s="316"/>
      <c r="IPV99" s="316"/>
      <c r="IPW99" s="316"/>
      <c r="IPX99" s="139"/>
      <c r="IPY99" s="316"/>
      <c r="IPZ99" s="316"/>
      <c r="IQA99" s="316"/>
      <c r="IQB99" s="316"/>
      <c r="IQC99" s="316"/>
      <c r="IQD99" s="316"/>
      <c r="IQE99" s="316"/>
      <c r="IQF99" s="316"/>
      <c r="IQG99" s="316"/>
      <c r="IQH99" s="316"/>
      <c r="IQI99" s="139"/>
      <c r="IQJ99" s="316"/>
      <c r="IQK99" s="316"/>
      <c r="IQL99" s="316"/>
      <c r="IQM99" s="316"/>
      <c r="IQN99" s="316"/>
      <c r="IQO99" s="316"/>
      <c r="IQP99" s="316"/>
      <c r="IQQ99" s="316"/>
      <c r="IQR99" s="316"/>
      <c r="IQS99" s="316"/>
      <c r="IQT99" s="139"/>
      <c r="IQU99" s="316"/>
      <c r="IQV99" s="316"/>
      <c r="IQW99" s="316"/>
      <c r="IQX99" s="316"/>
      <c r="IQY99" s="316"/>
      <c r="IQZ99" s="316"/>
      <c r="IRA99" s="316"/>
      <c r="IRB99" s="316"/>
      <c r="IRC99" s="316"/>
      <c r="IRD99" s="316"/>
      <c r="IRE99" s="139"/>
      <c r="IRF99" s="316"/>
      <c r="IRG99" s="316"/>
      <c r="IRH99" s="316"/>
      <c r="IRI99" s="316"/>
      <c r="IRJ99" s="316"/>
      <c r="IRK99" s="316"/>
      <c r="IRL99" s="316"/>
      <c r="IRM99" s="316"/>
      <c r="IRN99" s="316"/>
      <c r="IRO99" s="316"/>
      <c r="IRP99" s="139"/>
      <c r="IRQ99" s="316"/>
      <c r="IRR99" s="316"/>
      <c r="IRS99" s="316"/>
      <c r="IRT99" s="316"/>
      <c r="IRU99" s="316"/>
      <c r="IRV99" s="316"/>
      <c r="IRW99" s="316"/>
      <c r="IRX99" s="316"/>
      <c r="IRY99" s="316"/>
      <c r="IRZ99" s="316"/>
      <c r="ISA99" s="139"/>
      <c r="ISB99" s="316"/>
      <c r="ISC99" s="316"/>
      <c r="ISD99" s="316"/>
      <c r="ISE99" s="316"/>
      <c r="ISF99" s="316"/>
      <c r="ISG99" s="316"/>
      <c r="ISH99" s="316"/>
      <c r="ISI99" s="316"/>
      <c r="ISJ99" s="316"/>
      <c r="ISK99" s="316"/>
      <c r="ISL99" s="139"/>
      <c r="ISM99" s="316"/>
      <c r="ISN99" s="316"/>
      <c r="ISO99" s="316"/>
      <c r="ISP99" s="316"/>
      <c r="ISQ99" s="316"/>
      <c r="ISR99" s="316"/>
      <c r="ISS99" s="316"/>
      <c r="IST99" s="316"/>
      <c r="ISU99" s="316"/>
      <c r="ISV99" s="316"/>
      <c r="ISW99" s="139"/>
      <c r="ISX99" s="316"/>
      <c r="ISY99" s="316"/>
      <c r="ISZ99" s="316"/>
      <c r="ITA99" s="316"/>
      <c r="ITB99" s="316"/>
      <c r="ITC99" s="316"/>
      <c r="ITD99" s="316"/>
      <c r="ITE99" s="316"/>
      <c r="ITF99" s="316"/>
      <c r="ITG99" s="316"/>
      <c r="ITH99" s="139"/>
      <c r="ITI99" s="316"/>
      <c r="ITJ99" s="316"/>
      <c r="ITK99" s="316"/>
      <c r="ITL99" s="316"/>
      <c r="ITM99" s="316"/>
      <c r="ITN99" s="316"/>
      <c r="ITO99" s="316"/>
      <c r="ITP99" s="316"/>
      <c r="ITQ99" s="316"/>
      <c r="ITR99" s="316"/>
      <c r="ITS99" s="139"/>
      <c r="ITT99" s="316"/>
      <c r="ITU99" s="316"/>
      <c r="ITV99" s="316"/>
      <c r="ITW99" s="316"/>
      <c r="ITX99" s="316"/>
      <c r="ITY99" s="316"/>
      <c r="ITZ99" s="316"/>
      <c r="IUA99" s="316"/>
      <c r="IUB99" s="316"/>
      <c r="IUC99" s="316"/>
      <c r="IUD99" s="139"/>
      <c r="IUE99" s="316"/>
      <c r="IUF99" s="316"/>
      <c r="IUG99" s="316"/>
      <c r="IUH99" s="316"/>
      <c r="IUI99" s="316"/>
      <c r="IUJ99" s="316"/>
      <c r="IUK99" s="316"/>
      <c r="IUL99" s="316"/>
      <c r="IUM99" s="316"/>
      <c r="IUN99" s="316"/>
      <c r="IUO99" s="139"/>
      <c r="IUP99" s="316"/>
      <c r="IUQ99" s="316"/>
      <c r="IUR99" s="316"/>
      <c r="IUS99" s="316"/>
      <c r="IUT99" s="316"/>
      <c r="IUU99" s="316"/>
      <c r="IUV99" s="316"/>
      <c r="IUW99" s="316"/>
      <c r="IUX99" s="316"/>
      <c r="IUY99" s="316"/>
      <c r="IUZ99" s="139"/>
      <c r="IVA99" s="316"/>
      <c r="IVB99" s="316"/>
      <c r="IVC99" s="316"/>
      <c r="IVD99" s="316"/>
      <c r="IVE99" s="316"/>
      <c r="IVF99" s="316"/>
      <c r="IVG99" s="316"/>
      <c r="IVH99" s="316"/>
      <c r="IVI99" s="316"/>
      <c r="IVJ99" s="316"/>
      <c r="IVK99" s="139"/>
      <c r="IVL99" s="316"/>
      <c r="IVM99" s="316"/>
      <c r="IVN99" s="316"/>
      <c r="IVO99" s="316"/>
      <c r="IVP99" s="316"/>
      <c r="IVQ99" s="316"/>
      <c r="IVR99" s="316"/>
      <c r="IVS99" s="316"/>
      <c r="IVT99" s="316"/>
      <c r="IVU99" s="316"/>
      <c r="IVV99" s="139"/>
      <c r="IVW99" s="316"/>
      <c r="IVX99" s="316"/>
      <c r="IVY99" s="316"/>
      <c r="IVZ99" s="316"/>
      <c r="IWA99" s="316"/>
      <c r="IWB99" s="316"/>
      <c r="IWC99" s="316"/>
      <c r="IWD99" s="316"/>
      <c r="IWE99" s="316"/>
      <c r="IWF99" s="316"/>
      <c r="IWG99" s="139"/>
      <c r="IWH99" s="316"/>
      <c r="IWI99" s="316"/>
      <c r="IWJ99" s="316"/>
      <c r="IWK99" s="316"/>
      <c r="IWL99" s="316"/>
      <c r="IWM99" s="316"/>
      <c r="IWN99" s="316"/>
      <c r="IWO99" s="316"/>
      <c r="IWP99" s="316"/>
      <c r="IWQ99" s="316"/>
      <c r="IWR99" s="139"/>
      <c r="IWS99" s="316"/>
      <c r="IWT99" s="316"/>
      <c r="IWU99" s="316"/>
      <c r="IWV99" s="316"/>
      <c r="IWW99" s="316"/>
      <c r="IWX99" s="316"/>
      <c r="IWY99" s="316"/>
      <c r="IWZ99" s="316"/>
      <c r="IXA99" s="316"/>
      <c r="IXB99" s="316"/>
      <c r="IXC99" s="139"/>
      <c r="IXD99" s="316"/>
      <c r="IXE99" s="316"/>
      <c r="IXF99" s="316"/>
      <c r="IXG99" s="316"/>
      <c r="IXH99" s="316"/>
      <c r="IXI99" s="316"/>
      <c r="IXJ99" s="316"/>
      <c r="IXK99" s="316"/>
      <c r="IXL99" s="316"/>
      <c r="IXM99" s="316"/>
      <c r="IXN99" s="139"/>
      <c r="IXO99" s="316"/>
      <c r="IXP99" s="316"/>
      <c r="IXQ99" s="316"/>
      <c r="IXR99" s="316"/>
      <c r="IXS99" s="316"/>
      <c r="IXT99" s="316"/>
      <c r="IXU99" s="316"/>
      <c r="IXV99" s="316"/>
      <c r="IXW99" s="316"/>
      <c r="IXX99" s="316"/>
      <c r="IXY99" s="139"/>
      <c r="IXZ99" s="316"/>
      <c r="IYA99" s="316"/>
      <c r="IYB99" s="316"/>
      <c r="IYC99" s="316"/>
      <c r="IYD99" s="316"/>
      <c r="IYE99" s="316"/>
      <c r="IYF99" s="316"/>
      <c r="IYG99" s="316"/>
      <c r="IYH99" s="316"/>
      <c r="IYI99" s="316"/>
      <c r="IYJ99" s="139"/>
      <c r="IYK99" s="316"/>
      <c r="IYL99" s="316"/>
      <c r="IYM99" s="316"/>
      <c r="IYN99" s="316"/>
      <c r="IYO99" s="316"/>
      <c r="IYP99" s="316"/>
      <c r="IYQ99" s="316"/>
      <c r="IYR99" s="316"/>
      <c r="IYS99" s="316"/>
      <c r="IYT99" s="316"/>
      <c r="IYU99" s="139"/>
      <c r="IYV99" s="316"/>
      <c r="IYW99" s="316"/>
      <c r="IYX99" s="316"/>
      <c r="IYY99" s="316"/>
      <c r="IYZ99" s="316"/>
      <c r="IZA99" s="316"/>
      <c r="IZB99" s="316"/>
      <c r="IZC99" s="316"/>
      <c r="IZD99" s="316"/>
      <c r="IZE99" s="316"/>
      <c r="IZF99" s="139"/>
      <c r="IZG99" s="316"/>
      <c r="IZH99" s="316"/>
      <c r="IZI99" s="316"/>
      <c r="IZJ99" s="316"/>
      <c r="IZK99" s="316"/>
      <c r="IZL99" s="316"/>
      <c r="IZM99" s="316"/>
      <c r="IZN99" s="316"/>
      <c r="IZO99" s="316"/>
      <c r="IZP99" s="316"/>
      <c r="IZQ99" s="139"/>
      <c r="IZR99" s="316"/>
      <c r="IZS99" s="316"/>
      <c r="IZT99" s="316"/>
      <c r="IZU99" s="316"/>
      <c r="IZV99" s="316"/>
      <c r="IZW99" s="316"/>
      <c r="IZX99" s="316"/>
      <c r="IZY99" s="316"/>
      <c r="IZZ99" s="316"/>
      <c r="JAA99" s="316"/>
      <c r="JAB99" s="139"/>
      <c r="JAC99" s="316"/>
      <c r="JAD99" s="316"/>
      <c r="JAE99" s="316"/>
      <c r="JAF99" s="316"/>
      <c r="JAG99" s="316"/>
      <c r="JAH99" s="316"/>
      <c r="JAI99" s="316"/>
      <c r="JAJ99" s="316"/>
      <c r="JAK99" s="316"/>
      <c r="JAL99" s="316"/>
      <c r="JAM99" s="139"/>
      <c r="JAN99" s="316"/>
      <c r="JAO99" s="316"/>
      <c r="JAP99" s="316"/>
      <c r="JAQ99" s="316"/>
      <c r="JAR99" s="316"/>
      <c r="JAS99" s="316"/>
      <c r="JAT99" s="316"/>
      <c r="JAU99" s="316"/>
      <c r="JAV99" s="316"/>
      <c r="JAW99" s="316"/>
      <c r="JAX99" s="139"/>
      <c r="JAY99" s="316"/>
      <c r="JAZ99" s="316"/>
      <c r="JBA99" s="316"/>
      <c r="JBB99" s="316"/>
      <c r="JBC99" s="316"/>
      <c r="JBD99" s="316"/>
      <c r="JBE99" s="316"/>
      <c r="JBF99" s="316"/>
      <c r="JBG99" s="316"/>
      <c r="JBH99" s="316"/>
      <c r="JBI99" s="139"/>
      <c r="JBJ99" s="316"/>
      <c r="JBK99" s="316"/>
      <c r="JBL99" s="316"/>
      <c r="JBM99" s="316"/>
      <c r="JBN99" s="316"/>
      <c r="JBO99" s="316"/>
      <c r="JBP99" s="316"/>
      <c r="JBQ99" s="316"/>
      <c r="JBR99" s="316"/>
      <c r="JBS99" s="316"/>
      <c r="JBT99" s="139"/>
      <c r="JBU99" s="316"/>
      <c r="JBV99" s="316"/>
      <c r="JBW99" s="316"/>
      <c r="JBX99" s="316"/>
      <c r="JBY99" s="316"/>
      <c r="JBZ99" s="316"/>
      <c r="JCA99" s="316"/>
      <c r="JCB99" s="316"/>
      <c r="JCC99" s="316"/>
      <c r="JCD99" s="316"/>
      <c r="JCE99" s="139"/>
      <c r="JCF99" s="316"/>
      <c r="JCG99" s="316"/>
      <c r="JCH99" s="316"/>
      <c r="JCI99" s="316"/>
      <c r="JCJ99" s="316"/>
      <c r="JCK99" s="316"/>
      <c r="JCL99" s="316"/>
      <c r="JCM99" s="316"/>
      <c r="JCN99" s="316"/>
      <c r="JCO99" s="316"/>
      <c r="JCP99" s="139"/>
      <c r="JCQ99" s="316"/>
      <c r="JCR99" s="316"/>
      <c r="JCS99" s="316"/>
      <c r="JCT99" s="316"/>
      <c r="JCU99" s="316"/>
      <c r="JCV99" s="316"/>
      <c r="JCW99" s="316"/>
      <c r="JCX99" s="316"/>
      <c r="JCY99" s="316"/>
      <c r="JCZ99" s="316"/>
      <c r="JDA99" s="139"/>
      <c r="JDB99" s="316"/>
      <c r="JDC99" s="316"/>
      <c r="JDD99" s="316"/>
      <c r="JDE99" s="316"/>
      <c r="JDF99" s="316"/>
      <c r="JDG99" s="316"/>
      <c r="JDH99" s="316"/>
      <c r="JDI99" s="316"/>
      <c r="JDJ99" s="316"/>
      <c r="JDK99" s="316"/>
      <c r="JDL99" s="139"/>
      <c r="JDM99" s="316"/>
      <c r="JDN99" s="316"/>
      <c r="JDO99" s="316"/>
      <c r="JDP99" s="316"/>
      <c r="JDQ99" s="316"/>
      <c r="JDR99" s="316"/>
      <c r="JDS99" s="316"/>
      <c r="JDT99" s="316"/>
      <c r="JDU99" s="316"/>
      <c r="JDV99" s="316"/>
      <c r="JDW99" s="139"/>
      <c r="JDX99" s="316"/>
      <c r="JDY99" s="316"/>
      <c r="JDZ99" s="316"/>
      <c r="JEA99" s="316"/>
      <c r="JEB99" s="316"/>
      <c r="JEC99" s="316"/>
      <c r="JED99" s="316"/>
      <c r="JEE99" s="316"/>
      <c r="JEF99" s="316"/>
      <c r="JEG99" s="316"/>
      <c r="JEH99" s="139"/>
      <c r="JEI99" s="316"/>
      <c r="JEJ99" s="316"/>
      <c r="JEK99" s="316"/>
      <c r="JEL99" s="316"/>
      <c r="JEM99" s="316"/>
      <c r="JEN99" s="316"/>
      <c r="JEO99" s="316"/>
      <c r="JEP99" s="316"/>
      <c r="JEQ99" s="316"/>
      <c r="JER99" s="316"/>
      <c r="JES99" s="139"/>
      <c r="JET99" s="316"/>
      <c r="JEU99" s="316"/>
      <c r="JEV99" s="316"/>
      <c r="JEW99" s="316"/>
      <c r="JEX99" s="316"/>
      <c r="JEY99" s="316"/>
      <c r="JEZ99" s="316"/>
      <c r="JFA99" s="316"/>
      <c r="JFB99" s="316"/>
      <c r="JFC99" s="316"/>
      <c r="JFD99" s="139"/>
      <c r="JFE99" s="316"/>
      <c r="JFF99" s="316"/>
      <c r="JFG99" s="316"/>
      <c r="JFH99" s="316"/>
      <c r="JFI99" s="316"/>
      <c r="JFJ99" s="316"/>
      <c r="JFK99" s="316"/>
      <c r="JFL99" s="316"/>
      <c r="JFM99" s="316"/>
      <c r="JFN99" s="316"/>
      <c r="JFO99" s="139"/>
      <c r="JFP99" s="316"/>
      <c r="JFQ99" s="316"/>
      <c r="JFR99" s="316"/>
      <c r="JFS99" s="316"/>
      <c r="JFT99" s="316"/>
      <c r="JFU99" s="316"/>
      <c r="JFV99" s="316"/>
      <c r="JFW99" s="316"/>
      <c r="JFX99" s="316"/>
      <c r="JFY99" s="316"/>
      <c r="JFZ99" s="139"/>
      <c r="JGA99" s="316"/>
      <c r="JGB99" s="316"/>
      <c r="JGC99" s="316"/>
      <c r="JGD99" s="316"/>
      <c r="JGE99" s="316"/>
      <c r="JGF99" s="316"/>
      <c r="JGG99" s="316"/>
      <c r="JGH99" s="316"/>
      <c r="JGI99" s="316"/>
      <c r="JGJ99" s="316"/>
      <c r="JGK99" s="139"/>
      <c r="JGL99" s="316"/>
      <c r="JGM99" s="316"/>
      <c r="JGN99" s="316"/>
      <c r="JGO99" s="316"/>
      <c r="JGP99" s="316"/>
      <c r="JGQ99" s="316"/>
      <c r="JGR99" s="316"/>
      <c r="JGS99" s="316"/>
      <c r="JGT99" s="316"/>
      <c r="JGU99" s="316"/>
      <c r="JGV99" s="139"/>
      <c r="JGW99" s="316"/>
      <c r="JGX99" s="316"/>
      <c r="JGY99" s="316"/>
      <c r="JGZ99" s="316"/>
      <c r="JHA99" s="316"/>
      <c r="JHB99" s="316"/>
      <c r="JHC99" s="316"/>
      <c r="JHD99" s="316"/>
      <c r="JHE99" s="316"/>
      <c r="JHF99" s="316"/>
      <c r="JHG99" s="139"/>
      <c r="JHH99" s="316"/>
      <c r="JHI99" s="316"/>
      <c r="JHJ99" s="316"/>
      <c r="JHK99" s="316"/>
      <c r="JHL99" s="316"/>
      <c r="JHM99" s="316"/>
      <c r="JHN99" s="316"/>
      <c r="JHO99" s="316"/>
      <c r="JHP99" s="316"/>
      <c r="JHQ99" s="316"/>
      <c r="JHR99" s="139"/>
      <c r="JHS99" s="316"/>
      <c r="JHT99" s="316"/>
      <c r="JHU99" s="316"/>
      <c r="JHV99" s="316"/>
      <c r="JHW99" s="316"/>
      <c r="JHX99" s="316"/>
      <c r="JHY99" s="316"/>
      <c r="JHZ99" s="316"/>
      <c r="JIA99" s="316"/>
      <c r="JIB99" s="316"/>
      <c r="JIC99" s="139"/>
      <c r="JID99" s="316"/>
      <c r="JIE99" s="316"/>
      <c r="JIF99" s="316"/>
      <c r="JIG99" s="316"/>
      <c r="JIH99" s="316"/>
      <c r="JII99" s="316"/>
      <c r="JIJ99" s="316"/>
      <c r="JIK99" s="316"/>
      <c r="JIL99" s="316"/>
      <c r="JIM99" s="316"/>
      <c r="JIN99" s="139"/>
      <c r="JIO99" s="316"/>
      <c r="JIP99" s="316"/>
      <c r="JIQ99" s="316"/>
      <c r="JIR99" s="316"/>
      <c r="JIS99" s="316"/>
      <c r="JIT99" s="316"/>
      <c r="JIU99" s="316"/>
      <c r="JIV99" s="316"/>
      <c r="JIW99" s="316"/>
      <c r="JIX99" s="316"/>
      <c r="JIY99" s="139"/>
      <c r="JIZ99" s="316"/>
      <c r="JJA99" s="316"/>
      <c r="JJB99" s="316"/>
      <c r="JJC99" s="316"/>
      <c r="JJD99" s="316"/>
      <c r="JJE99" s="316"/>
      <c r="JJF99" s="316"/>
      <c r="JJG99" s="316"/>
      <c r="JJH99" s="316"/>
      <c r="JJI99" s="316"/>
      <c r="JJJ99" s="139"/>
      <c r="JJK99" s="316"/>
      <c r="JJL99" s="316"/>
      <c r="JJM99" s="316"/>
      <c r="JJN99" s="316"/>
      <c r="JJO99" s="316"/>
      <c r="JJP99" s="316"/>
      <c r="JJQ99" s="316"/>
      <c r="JJR99" s="316"/>
      <c r="JJS99" s="316"/>
      <c r="JJT99" s="316"/>
      <c r="JJU99" s="139"/>
      <c r="JJV99" s="316"/>
      <c r="JJW99" s="316"/>
      <c r="JJX99" s="316"/>
      <c r="JJY99" s="316"/>
      <c r="JJZ99" s="316"/>
      <c r="JKA99" s="316"/>
      <c r="JKB99" s="316"/>
      <c r="JKC99" s="316"/>
      <c r="JKD99" s="316"/>
      <c r="JKE99" s="316"/>
      <c r="JKF99" s="139"/>
      <c r="JKG99" s="316"/>
      <c r="JKH99" s="316"/>
      <c r="JKI99" s="316"/>
      <c r="JKJ99" s="316"/>
      <c r="JKK99" s="316"/>
      <c r="JKL99" s="316"/>
      <c r="JKM99" s="316"/>
      <c r="JKN99" s="316"/>
      <c r="JKO99" s="316"/>
      <c r="JKP99" s="316"/>
      <c r="JKQ99" s="139"/>
      <c r="JKR99" s="316"/>
      <c r="JKS99" s="316"/>
      <c r="JKT99" s="316"/>
      <c r="JKU99" s="316"/>
      <c r="JKV99" s="316"/>
      <c r="JKW99" s="316"/>
      <c r="JKX99" s="316"/>
      <c r="JKY99" s="316"/>
      <c r="JKZ99" s="316"/>
      <c r="JLA99" s="316"/>
      <c r="JLB99" s="139"/>
      <c r="JLC99" s="316"/>
      <c r="JLD99" s="316"/>
      <c r="JLE99" s="316"/>
      <c r="JLF99" s="316"/>
      <c r="JLG99" s="316"/>
      <c r="JLH99" s="316"/>
      <c r="JLI99" s="316"/>
      <c r="JLJ99" s="316"/>
      <c r="JLK99" s="316"/>
      <c r="JLL99" s="316"/>
      <c r="JLM99" s="139"/>
      <c r="JLN99" s="316"/>
      <c r="JLO99" s="316"/>
      <c r="JLP99" s="316"/>
      <c r="JLQ99" s="316"/>
      <c r="JLR99" s="316"/>
      <c r="JLS99" s="316"/>
      <c r="JLT99" s="316"/>
      <c r="JLU99" s="316"/>
      <c r="JLV99" s="316"/>
      <c r="JLW99" s="316"/>
      <c r="JLX99" s="139"/>
      <c r="JLY99" s="316"/>
      <c r="JLZ99" s="316"/>
      <c r="JMA99" s="316"/>
      <c r="JMB99" s="316"/>
      <c r="JMC99" s="316"/>
      <c r="JMD99" s="316"/>
      <c r="JME99" s="316"/>
      <c r="JMF99" s="316"/>
      <c r="JMG99" s="316"/>
      <c r="JMH99" s="316"/>
      <c r="JMI99" s="139"/>
      <c r="JMJ99" s="316"/>
      <c r="JMK99" s="316"/>
      <c r="JML99" s="316"/>
      <c r="JMM99" s="316"/>
      <c r="JMN99" s="316"/>
      <c r="JMO99" s="316"/>
      <c r="JMP99" s="316"/>
      <c r="JMQ99" s="316"/>
      <c r="JMR99" s="316"/>
      <c r="JMS99" s="316"/>
      <c r="JMT99" s="139"/>
      <c r="JMU99" s="316"/>
      <c r="JMV99" s="316"/>
      <c r="JMW99" s="316"/>
      <c r="JMX99" s="316"/>
      <c r="JMY99" s="316"/>
      <c r="JMZ99" s="316"/>
      <c r="JNA99" s="316"/>
      <c r="JNB99" s="316"/>
      <c r="JNC99" s="316"/>
      <c r="JND99" s="316"/>
      <c r="JNE99" s="139"/>
      <c r="JNF99" s="316"/>
      <c r="JNG99" s="316"/>
      <c r="JNH99" s="316"/>
      <c r="JNI99" s="316"/>
      <c r="JNJ99" s="316"/>
      <c r="JNK99" s="316"/>
      <c r="JNL99" s="316"/>
      <c r="JNM99" s="316"/>
      <c r="JNN99" s="316"/>
      <c r="JNO99" s="316"/>
      <c r="JNP99" s="139"/>
      <c r="JNQ99" s="316"/>
      <c r="JNR99" s="316"/>
      <c r="JNS99" s="316"/>
      <c r="JNT99" s="316"/>
      <c r="JNU99" s="316"/>
      <c r="JNV99" s="316"/>
      <c r="JNW99" s="316"/>
      <c r="JNX99" s="316"/>
      <c r="JNY99" s="316"/>
      <c r="JNZ99" s="316"/>
      <c r="JOA99" s="139"/>
      <c r="JOB99" s="316"/>
      <c r="JOC99" s="316"/>
      <c r="JOD99" s="316"/>
      <c r="JOE99" s="316"/>
      <c r="JOF99" s="316"/>
      <c r="JOG99" s="316"/>
      <c r="JOH99" s="316"/>
      <c r="JOI99" s="316"/>
      <c r="JOJ99" s="316"/>
      <c r="JOK99" s="316"/>
      <c r="JOL99" s="139"/>
      <c r="JOM99" s="316"/>
      <c r="JON99" s="316"/>
      <c r="JOO99" s="316"/>
      <c r="JOP99" s="316"/>
      <c r="JOQ99" s="316"/>
      <c r="JOR99" s="316"/>
      <c r="JOS99" s="316"/>
      <c r="JOT99" s="316"/>
      <c r="JOU99" s="316"/>
      <c r="JOV99" s="316"/>
      <c r="JOW99" s="139"/>
      <c r="JOX99" s="316"/>
      <c r="JOY99" s="316"/>
      <c r="JOZ99" s="316"/>
      <c r="JPA99" s="316"/>
      <c r="JPB99" s="316"/>
      <c r="JPC99" s="316"/>
      <c r="JPD99" s="316"/>
      <c r="JPE99" s="316"/>
      <c r="JPF99" s="316"/>
      <c r="JPG99" s="316"/>
      <c r="JPH99" s="139"/>
      <c r="JPI99" s="316"/>
      <c r="JPJ99" s="316"/>
      <c r="JPK99" s="316"/>
      <c r="JPL99" s="316"/>
      <c r="JPM99" s="316"/>
      <c r="JPN99" s="316"/>
      <c r="JPO99" s="316"/>
      <c r="JPP99" s="316"/>
      <c r="JPQ99" s="316"/>
      <c r="JPR99" s="316"/>
      <c r="JPS99" s="139"/>
      <c r="JPT99" s="316"/>
      <c r="JPU99" s="316"/>
      <c r="JPV99" s="316"/>
      <c r="JPW99" s="316"/>
      <c r="JPX99" s="316"/>
      <c r="JPY99" s="316"/>
      <c r="JPZ99" s="316"/>
      <c r="JQA99" s="316"/>
      <c r="JQB99" s="316"/>
      <c r="JQC99" s="316"/>
      <c r="JQD99" s="139"/>
      <c r="JQE99" s="316"/>
      <c r="JQF99" s="316"/>
      <c r="JQG99" s="316"/>
      <c r="JQH99" s="316"/>
      <c r="JQI99" s="316"/>
      <c r="JQJ99" s="316"/>
      <c r="JQK99" s="316"/>
      <c r="JQL99" s="316"/>
      <c r="JQM99" s="316"/>
      <c r="JQN99" s="316"/>
      <c r="JQO99" s="139"/>
      <c r="JQP99" s="316"/>
      <c r="JQQ99" s="316"/>
      <c r="JQR99" s="316"/>
      <c r="JQS99" s="316"/>
      <c r="JQT99" s="316"/>
      <c r="JQU99" s="316"/>
      <c r="JQV99" s="316"/>
      <c r="JQW99" s="316"/>
      <c r="JQX99" s="316"/>
      <c r="JQY99" s="316"/>
      <c r="JQZ99" s="139"/>
      <c r="JRA99" s="316"/>
      <c r="JRB99" s="316"/>
      <c r="JRC99" s="316"/>
      <c r="JRD99" s="316"/>
      <c r="JRE99" s="316"/>
      <c r="JRF99" s="316"/>
      <c r="JRG99" s="316"/>
      <c r="JRH99" s="316"/>
      <c r="JRI99" s="316"/>
      <c r="JRJ99" s="316"/>
      <c r="JRK99" s="139"/>
      <c r="JRL99" s="316"/>
      <c r="JRM99" s="316"/>
      <c r="JRN99" s="316"/>
      <c r="JRO99" s="316"/>
      <c r="JRP99" s="316"/>
      <c r="JRQ99" s="316"/>
      <c r="JRR99" s="316"/>
      <c r="JRS99" s="316"/>
      <c r="JRT99" s="316"/>
      <c r="JRU99" s="316"/>
      <c r="JRV99" s="139"/>
      <c r="JRW99" s="316"/>
      <c r="JRX99" s="316"/>
      <c r="JRY99" s="316"/>
      <c r="JRZ99" s="316"/>
      <c r="JSA99" s="316"/>
      <c r="JSB99" s="316"/>
      <c r="JSC99" s="316"/>
      <c r="JSD99" s="316"/>
      <c r="JSE99" s="316"/>
      <c r="JSF99" s="316"/>
      <c r="JSG99" s="139"/>
      <c r="JSH99" s="316"/>
      <c r="JSI99" s="316"/>
      <c r="JSJ99" s="316"/>
      <c r="JSK99" s="316"/>
      <c r="JSL99" s="316"/>
      <c r="JSM99" s="316"/>
      <c r="JSN99" s="316"/>
      <c r="JSO99" s="316"/>
      <c r="JSP99" s="316"/>
      <c r="JSQ99" s="316"/>
      <c r="JSR99" s="139"/>
      <c r="JSS99" s="316"/>
      <c r="JST99" s="316"/>
      <c r="JSU99" s="316"/>
      <c r="JSV99" s="316"/>
      <c r="JSW99" s="316"/>
      <c r="JSX99" s="316"/>
      <c r="JSY99" s="316"/>
      <c r="JSZ99" s="316"/>
      <c r="JTA99" s="316"/>
      <c r="JTB99" s="316"/>
      <c r="JTC99" s="139"/>
      <c r="JTD99" s="316"/>
      <c r="JTE99" s="316"/>
      <c r="JTF99" s="316"/>
      <c r="JTG99" s="316"/>
      <c r="JTH99" s="316"/>
      <c r="JTI99" s="316"/>
      <c r="JTJ99" s="316"/>
      <c r="JTK99" s="316"/>
      <c r="JTL99" s="316"/>
      <c r="JTM99" s="316"/>
      <c r="JTN99" s="139"/>
      <c r="JTO99" s="316"/>
      <c r="JTP99" s="316"/>
      <c r="JTQ99" s="316"/>
      <c r="JTR99" s="316"/>
      <c r="JTS99" s="316"/>
      <c r="JTT99" s="316"/>
      <c r="JTU99" s="316"/>
      <c r="JTV99" s="316"/>
      <c r="JTW99" s="316"/>
      <c r="JTX99" s="316"/>
      <c r="JTY99" s="139"/>
      <c r="JTZ99" s="316"/>
      <c r="JUA99" s="316"/>
      <c r="JUB99" s="316"/>
      <c r="JUC99" s="316"/>
      <c r="JUD99" s="316"/>
      <c r="JUE99" s="316"/>
      <c r="JUF99" s="316"/>
      <c r="JUG99" s="316"/>
      <c r="JUH99" s="316"/>
      <c r="JUI99" s="316"/>
      <c r="JUJ99" s="139"/>
      <c r="JUK99" s="316"/>
      <c r="JUL99" s="316"/>
      <c r="JUM99" s="316"/>
      <c r="JUN99" s="316"/>
      <c r="JUO99" s="316"/>
      <c r="JUP99" s="316"/>
      <c r="JUQ99" s="316"/>
      <c r="JUR99" s="316"/>
      <c r="JUS99" s="316"/>
      <c r="JUT99" s="316"/>
      <c r="JUU99" s="139"/>
      <c r="JUV99" s="316"/>
      <c r="JUW99" s="316"/>
      <c r="JUX99" s="316"/>
      <c r="JUY99" s="316"/>
      <c r="JUZ99" s="316"/>
      <c r="JVA99" s="316"/>
      <c r="JVB99" s="316"/>
      <c r="JVC99" s="316"/>
      <c r="JVD99" s="316"/>
      <c r="JVE99" s="316"/>
      <c r="JVF99" s="139"/>
      <c r="JVG99" s="316"/>
      <c r="JVH99" s="316"/>
      <c r="JVI99" s="316"/>
      <c r="JVJ99" s="316"/>
      <c r="JVK99" s="316"/>
      <c r="JVL99" s="316"/>
      <c r="JVM99" s="316"/>
      <c r="JVN99" s="316"/>
      <c r="JVO99" s="316"/>
      <c r="JVP99" s="316"/>
      <c r="JVQ99" s="139"/>
      <c r="JVR99" s="316"/>
      <c r="JVS99" s="316"/>
      <c r="JVT99" s="316"/>
      <c r="JVU99" s="316"/>
      <c r="JVV99" s="316"/>
      <c r="JVW99" s="316"/>
      <c r="JVX99" s="316"/>
      <c r="JVY99" s="316"/>
      <c r="JVZ99" s="316"/>
      <c r="JWA99" s="316"/>
      <c r="JWB99" s="139"/>
      <c r="JWC99" s="316"/>
      <c r="JWD99" s="316"/>
      <c r="JWE99" s="316"/>
      <c r="JWF99" s="316"/>
      <c r="JWG99" s="316"/>
      <c r="JWH99" s="316"/>
      <c r="JWI99" s="316"/>
      <c r="JWJ99" s="316"/>
      <c r="JWK99" s="316"/>
      <c r="JWL99" s="316"/>
      <c r="JWM99" s="139"/>
      <c r="JWN99" s="316"/>
      <c r="JWO99" s="316"/>
      <c r="JWP99" s="316"/>
      <c r="JWQ99" s="316"/>
      <c r="JWR99" s="316"/>
      <c r="JWS99" s="316"/>
      <c r="JWT99" s="316"/>
      <c r="JWU99" s="316"/>
      <c r="JWV99" s="316"/>
      <c r="JWW99" s="316"/>
      <c r="JWX99" s="139"/>
      <c r="JWY99" s="316"/>
      <c r="JWZ99" s="316"/>
      <c r="JXA99" s="316"/>
      <c r="JXB99" s="316"/>
      <c r="JXC99" s="316"/>
      <c r="JXD99" s="316"/>
      <c r="JXE99" s="316"/>
      <c r="JXF99" s="316"/>
      <c r="JXG99" s="316"/>
      <c r="JXH99" s="316"/>
      <c r="JXI99" s="139"/>
      <c r="JXJ99" s="316"/>
      <c r="JXK99" s="316"/>
      <c r="JXL99" s="316"/>
      <c r="JXM99" s="316"/>
      <c r="JXN99" s="316"/>
      <c r="JXO99" s="316"/>
      <c r="JXP99" s="316"/>
      <c r="JXQ99" s="316"/>
      <c r="JXR99" s="316"/>
      <c r="JXS99" s="316"/>
      <c r="JXT99" s="139"/>
      <c r="JXU99" s="316"/>
      <c r="JXV99" s="316"/>
      <c r="JXW99" s="316"/>
      <c r="JXX99" s="316"/>
      <c r="JXY99" s="316"/>
      <c r="JXZ99" s="316"/>
      <c r="JYA99" s="316"/>
      <c r="JYB99" s="316"/>
      <c r="JYC99" s="316"/>
      <c r="JYD99" s="316"/>
      <c r="JYE99" s="139"/>
      <c r="JYF99" s="316"/>
      <c r="JYG99" s="316"/>
      <c r="JYH99" s="316"/>
      <c r="JYI99" s="316"/>
      <c r="JYJ99" s="316"/>
      <c r="JYK99" s="316"/>
      <c r="JYL99" s="316"/>
      <c r="JYM99" s="316"/>
      <c r="JYN99" s="316"/>
      <c r="JYO99" s="316"/>
      <c r="JYP99" s="139"/>
      <c r="JYQ99" s="316"/>
      <c r="JYR99" s="316"/>
      <c r="JYS99" s="316"/>
      <c r="JYT99" s="316"/>
      <c r="JYU99" s="316"/>
      <c r="JYV99" s="316"/>
      <c r="JYW99" s="316"/>
      <c r="JYX99" s="316"/>
      <c r="JYY99" s="316"/>
      <c r="JYZ99" s="316"/>
      <c r="JZA99" s="139"/>
      <c r="JZB99" s="316"/>
      <c r="JZC99" s="316"/>
      <c r="JZD99" s="316"/>
      <c r="JZE99" s="316"/>
      <c r="JZF99" s="316"/>
      <c r="JZG99" s="316"/>
      <c r="JZH99" s="316"/>
      <c r="JZI99" s="316"/>
      <c r="JZJ99" s="316"/>
      <c r="JZK99" s="316"/>
      <c r="JZL99" s="139"/>
      <c r="JZM99" s="316"/>
      <c r="JZN99" s="316"/>
      <c r="JZO99" s="316"/>
      <c r="JZP99" s="316"/>
      <c r="JZQ99" s="316"/>
      <c r="JZR99" s="316"/>
      <c r="JZS99" s="316"/>
      <c r="JZT99" s="316"/>
      <c r="JZU99" s="316"/>
      <c r="JZV99" s="316"/>
      <c r="JZW99" s="139"/>
      <c r="JZX99" s="316"/>
      <c r="JZY99" s="316"/>
      <c r="JZZ99" s="316"/>
      <c r="KAA99" s="316"/>
      <c r="KAB99" s="316"/>
      <c r="KAC99" s="316"/>
      <c r="KAD99" s="316"/>
      <c r="KAE99" s="316"/>
      <c r="KAF99" s="316"/>
      <c r="KAG99" s="316"/>
      <c r="KAH99" s="139"/>
      <c r="KAI99" s="316"/>
      <c r="KAJ99" s="316"/>
      <c r="KAK99" s="316"/>
      <c r="KAL99" s="316"/>
      <c r="KAM99" s="316"/>
      <c r="KAN99" s="316"/>
      <c r="KAO99" s="316"/>
      <c r="KAP99" s="316"/>
      <c r="KAQ99" s="316"/>
      <c r="KAR99" s="316"/>
      <c r="KAS99" s="139"/>
      <c r="KAT99" s="316"/>
      <c r="KAU99" s="316"/>
      <c r="KAV99" s="316"/>
      <c r="KAW99" s="316"/>
      <c r="KAX99" s="316"/>
      <c r="KAY99" s="316"/>
      <c r="KAZ99" s="316"/>
      <c r="KBA99" s="316"/>
      <c r="KBB99" s="316"/>
      <c r="KBC99" s="316"/>
      <c r="KBD99" s="139"/>
      <c r="KBE99" s="316"/>
      <c r="KBF99" s="316"/>
      <c r="KBG99" s="316"/>
      <c r="KBH99" s="316"/>
      <c r="KBI99" s="316"/>
      <c r="KBJ99" s="316"/>
      <c r="KBK99" s="316"/>
      <c r="KBL99" s="316"/>
      <c r="KBM99" s="316"/>
      <c r="KBN99" s="316"/>
      <c r="KBO99" s="139"/>
      <c r="KBP99" s="316"/>
      <c r="KBQ99" s="316"/>
      <c r="KBR99" s="316"/>
      <c r="KBS99" s="316"/>
      <c r="KBT99" s="316"/>
      <c r="KBU99" s="316"/>
      <c r="KBV99" s="316"/>
      <c r="KBW99" s="316"/>
      <c r="KBX99" s="316"/>
      <c r="KBY99" s="316"/>
      <c r="KBZ99" s="139"/>
      <c r="KCA99" s="316"/>
      <c r="KCB99" s="316"/>
      <c r="KCC99" s="316"/>
      <c r="KCD99" s="316"/>
      <c r="KCE99" s="316"/>
      <c r="KCF99" s="316"/>
      <c r="KCG99" s="316"/>
      <c r="KCH99" s="316"/>
      <c r="KCI99" s="316"/>
      <c r="KCJ99" s="316"/>
      <c r="KCK99" s="139"/>
      <c r="KCL99" s="316"/>
      <c r="KCM99" s="316"/>
      <c r="KCN99" s="316"/>
      <c r="KCO99" s="316"/>
      <c r="KCP99" s="316"/>
      <c r="KCQ99" s="316"/>
      <c r="KCR99" s="316"/>
      <c r="KCS99" s="316"/>
      <c r="KCT99" s="316"/>
      <c r="KCU99" s="316"/>
      <c r="KCV99" s="139"/>
      <c r="KCW99" s="316"/>
      <c r="KCX99" s="316"/>
      <c r="KCY99" s="316"/>
      <c r="KCZ99" s="316"/>
      <c r="KDA99" s="316"/>
      <c r="KDB99" s="316"/>
      <c r="KDC99" s="316"/>
      <c r="KDD99" s="316"/>
      <c r="KDE99" s="316"/>
      <c r="KDF99" s="316"/>
      <c r="KDG99" s="139"/>
      <c r="KDH99" s="316"/>
      <c r="KDI99" s="316"/>
      <c r="KDJ99" s="316"/>
      <c r="KDK99" s="316"/>
      <c r="KDL99" s="316"/>
      <c r="KDM99" s="316"/>
      <c r="KDN99" s="316"/>
      <c r="KDO99" s="316"/>
      <c r="KDP99" s="316"/>
      <c r="KDQ99" s="316"/>
      <c r="KDR99" s="139"/>
      <c r="KDS99" s="316"/>
      <c r="KDT99" s="316"/>
      <c r="KDU99" s="316"/>
      <c r="KDV99" s="316"/>
      <c r="KDW99" s="316"/>
      <c r="KDX99" s="316"/>
      <c r="KDY99" s="316"/>
      <c r="KDZ99" s="316"/>
      <c r="KEA99" s="316"/>
      <c r="KEB99" s="316"/>
      <c r="KEC99" s="139"/>
      <c r="KED99" s="316"/>
      <c r="KEE99" s="316"/>
      <c r="KEF99" s="316"/>
      <c r="KEG99" s="316"/>
      <c r="KEH99" s="316"/>
      <c r="KEI99" s="316"/>
      <c r="KEJ99" s="316"/>
      <c r="KEK99" s="316"/>
      <c r="KEL99" s="316"/>
      <c r="KEM99" s="316"/>
      <c r="KEN99" s="139"/>
      <c r="KEO99" s="316"/>
      <c r="KEP99" s="316"/>
      <c r="KEQ99" s="316"/>
      <c r="KER99" s="316"/>
      <c r="KES99" s="316"/>
      <c r="KET99" s="316"/>
      <c r="KEU99" s="316"/>
      <c r="KEV99" s="316"/>
      <c r="KEW99" s="316"/>
      <c r="KEX99" s="316"/>
      <c r="KEY99" s="139"/>
      <c r="KEZ99" s="316"/>
      <c r="KFA99" s="316"/>
      <c r="KFB99" s="316"/>
      <c r="KFC99" s="316"/>
      <c r="KFD99" s="316"/>
      <c r="KFE99" s="316"/>
      <c r="KFF99" s="316"/>
      <c r="KFG99" s="316"/>
      <c r="KFH99" s="316"/>
      <c r="KFI99" s="316"/>
      <c r="KFJ99" s="139"/>
      <c r="KFK99" s="316"/>
      <c r="KFL99" s="316"/>
      <c r="KFM99" s="316"/>
      <c r="KFN99" s="316"/>
      <c r="KFO99" s="316"/>
      <c r="KFP99" s="316"/>
      <c r="KFQ99" s="316"/>
      <c r="KFR99" s="316"/>
      <c r="KFS99" s="316"/>
      <c r="KFT99" s="316"/>
      <c r="KFU99" s="139"/>
      <c r="KFV99" s="316"/>
      <c r="KFW99" s="316"/>
      <c r="KFX99" s="316"/>
      <c r="KFY99" s="316"/>
      <c r="KFZ99" s="316"/>
      <c r="KGA99" s="316"/>
      <c r="KGB99" s="316"/>
      <c r="KGC99" s="316"/>
      <c r="KGD99" s="316"/>
      <c r="KGE99" s="316"/>
      <c r="KGF99" s="139"/>
      <c r="KGG99" s="316"/>
      <c r="KGH99" s="316"/>
      <c r="KGI99" s="316"/>
      <c r="KGJ99" s="316"/>
      <c r="KGK99" s="316"/>
      <c r="KGL99" s="316"/>
      <c r="KGM99" s="316"/>
      <c r="KGN99" s="316"/>
      <c r="KGO99" s="316"/>
      <c r="KGP99" s="316"/>
      <c r="KGQ99" s="139"/>
      <c r="KGR99" s="316"/>
      <c r="KGS99" s="316"/>
      <c r="KGT99" s="316"/>
      <c r="KGU99" s="316"/>
      <c r="KGV99" s="316"/>
      <c r="KGW99" s="316"/>
      <c r="KGX99" s="316"/>
      <c r="KGY99" s="316"/>
      <c r="KGZ99" s="316"/>
      <c r="KHA99" s="316"/>
      <c r="KHB99" s="139"/>
      <c r="KHC99" s="316"/>
      <c r="KHD99" s="316"/>
      <c r="KHE99" s="316"/>
      <c r="KHF99" s="316"/>
      <c r="KHG99" s="316"/>
      <c r="KHH99" s="316"/>
      <c r="KHI99" s="316"/>
      <c r="KHJ99" s="316"/>
      <c r="KHK99" s="316"/>
      <c r="KHL99" s="316"/>
      <c r="KHM99" s="139"/>
      <c r="KHN99" s="316"/>
      <c r="KHO99" s="316"/>
      <c r="KHP99" s="316"/>
      <c r="KHQ99" s="316"/>
      <c r="KHR99" s="316"/>
      <c r="KHS99" s="316"/>
      <c r="KHT99" s="316"/>
      <c r="KHU99" s="316"/>
      <c r="KHV99" s="316"/>
      <c r="KHW99" s="316"/>
      <c r="KHX99" s="139"/>
      <c r="KHY99" s="316"/>
      <c r="KHZ99" s="316"/>
      <c r="KIA99" s="316"/>
      <c r="KIB99" s="316"/>
      <c r="KIC99" s="316"/>
      <c r="KID99" s="316"/>
      <c r="KIE99" s="316"/>
      <c r="KIF99" s="316"/>
      <c r="KIG99" s="316"/>
      <c r="KIH99" s="316"/>
      <c r="KII99" s="139"/>
      <c r="KIJ99" s="316"/>
      <c r="KIK99" s="316"/>
      <c r="KIL99" s="316"/>
      <c r="KIM99" s="316"/>
      <c r="KIN99" s="316"/>
      <c r="KIO99" s="316"/>
      <c r="KIP99" s="316"/>
      <c r="KIQ99" s="316"/>
      <c r="KIR99" s="316"/>
      <c r="KIS99" s="316"/>
      <c r="KIT99" s="139"/>
      <c r="KIU99" s="316"/>
      <c r="KIV99" s="316"/>
      <c r="KIW99" s="316"/>
      <c r="KIX99" s="316"/>
      <c r="KIY99" s="316"/>
      <c r="KIZ99" s="316"/>
      <c r="KJA99" s="316"/>
      <c r="KJB99" s="316"/>
      <c r="KJC99" s="316"/>
      <c r="KJD99" s="316"/>
      <c r="KJE99" s="139"/>
      <c r="KJF99" s="316"/>
      <c r="KJG99" s="316"/>
      <c r="KJH99" s="316"/>
      <c r="KJI99" s="316"/>
      <c r="KJJ99" s="316"/>
      <c r="KJK99" s="316"/>
      <c r="KJL99" s="316"/>
      <c r="KJM99" s="316"/>
      <c r="KJN99" s="316"/>
      <c r="KJO99" s="316"/>
      <c r="KJP99" s="139"/>
      <c r="KJQ99" s="316"/>
      <c r="KJR99" s="316"/>
      <c r="KJS99" s="316"/>
      <c r="KJT99" s="316"/>
      <c r="KJU99" s="316"/>
      <c r="KJV99" s="316"/>
      <c r="KJW99" s="316"/>
      <c r="KJX99" s="316"/>
      <c r="KJY99" s="316"/>
      <c r="KJZ99" s="316"/>
      <c r="KKA99" s="139"/>
      <c r="KKB99" s="316"/>
      <c r="KKC99" s="316"/>
      <c r="KKD99" s="316"/>
      <c r="KKE99" s="316"/>
      <c r="KKF99" s="316"/>
      <c r="KKG99" s="316"/>
      <c r="KKH99" s="316"/>
      <c r="KKI99" s="316"/>
      <c r="KKJ99" s="316"/>
      <c r="KKK99" s="316"/>
      <c r="KKL99" s="139"/>
      <c r="KKM99" s="316"/>
      <c r="KKN99" s="316"/>
      <c r="KKO99" s="316"/>
      <c r="KKP99" s="316"/>
      <c r="KKQ99" s="316"/>
      <c r="KKR99" s="316"/>
      <c r="KKS99" s="316"/>
      <c r="KKT99" s="316"/>
      <c r="KKU99" s="316"/>
      <c r="KKV99" s="316"/>
      <c r="KKW99" s="139"/>
      <c r="KKX99" s="316"/>
      <c r="KKY99" s="316"/>
      <c r="KKZ99" s="316"/>
      <c r="KLA99" s="316"/>
      <c r="KLB99" s="316"/>
      <c r="KLC99" s="316"/>
      <c r="KLD99" s="316"/>
      <c r="KLE99" s="316"/>
      <c r="KLF99" s="316"/>
      <c r="KLG99" s="316"/>
      <c r="KLH99" s="139"/>
      <c r="KLI99" s="316"/>
      <c r="KLJ99" s="316"/>
      <c r="KLK99" s="316"/>
      <c r="KLL99" s="316"/>
      <c r="KLM99" s="316"/>
      <c r="KLN99" s="316"/>
      <c r="KLO99" s="316"/>
      <c r="KLP99" s="316"/>
      <c r="KLQ99" s="316"/>
      <c r="KLR99" s="316"/>
      <c r="KLS99" s="139"/>
      <c r="KLT99" s="316"/>
      <c r="KLU99" s="316"/>
      <c r="KLV99" s="316"/>
      <c r="KLW99" s="316"/>
      <c r="KLX99" s="316"/>
      <c r="KLY99" s="316"/>
      <c r="KLZ99" s="316"/>
      <c r="KMA99" s="316"/>
      <c r="KMB99" s="316"/>
      <c r="KMC99" s="316"/>
      <c r="KMD99" s="139"/>
      <c r="KME99" s="316"/>
      <c r="KMF99" s="316"/>
      <c r="KMG99" s="316"/>
      <c r="KMH99" s="316"/>
      <c r="KMI99" s="316"/>
      <c r="KMJ99" s="316"/>
      <c r="KMK99" s="316"/>
      <c r="KML99" s="316"/>
      <c r="KMM99" s="316"/>
      <c r="KMN99" s="316"/>
      <c r="KMO99" s="139"/>
      <c r="KMP99" s="316"/>
      <c r="KMQ99" s="316"/>
      <c r="KMR99" s="316"/>
      <c r="KMS99" s="316"/>
      <c r="KMT99" s="316"/>
      <c r="KMU99" s="316"/>
      <c r="KMV99" s="316"/>
      <c r="KMW99" s="316"/>
      <c r="KMX99" s="316"/>
      <c r="KMY99" s="316"/>
      <c r="KMZ99" s="139"/>
      <c r="KNA99" s="316"/>
      <c r="KNB99" s="316"/>
      <c r="KNC99" s="316"/>
      <c r="KND99" s="316"/>
      <c r="KNE99" s="316"/>
      <c r="KNF99" s="316"/>
      <c r="KNG99" s="316"/>
      <c r="KNH99" s="316"/>
      <c r="KNI99" s="316"/>
      <c r="KNJ99" s="316"/>
      <c r="KNK99" s="139"/>
      <c r="KNL99" s="316"/>
      <c r="KNM99" s="316"/>
      <c r="KNN99" s="316"/>
      <c r="KNO99" s="316"/>
      <c r="KNP99" s="316"/>
      <c r="KNQ99" s="316"/>
      <c r="KNR99" s="316"/>
      <c r="KNS99" s="316"/>
      <c r="KNT99" s="316"/>
      <c r="KNU99" s="316"/>
      <c r="KNV99" s="139"/>
      <c r="KNW99" s="316"/>
      <c r="KNX99" s="316"/>
      <c r="KNY99" s="316"/>
      <c r="KNZ99" s="316"/>
      <c r="KOA99" s="316"/>
      <c r="KOB99" s="316"/>
      <c r="KOC99" s="316"/>
      <c r="KOD99" s="316"/>
      <c r="KOE99" s="316"/>
      <c r="KOF99" s="316"/>
      <c r="KOG99" s="139"/>
      <c r="KOH99" s="316"/>
      <c r="KOI99" s="316"/>
      <c r="KOJ99" s="316"/>
      <c r="KOK99" s="316"/>
      <c r="KOL99" s="316"/>
      <c r="KOM99" s="316"/>
      <c r="KON99" s="316"/>
      <c r="KOO99" s="316"/>
      <c r="KOP99" s="316"/>
      <c r="KOQ99" s="316"/>
      <c r="KOR99" s="139"/>
      <c r="KOS99" s="316"/>
      <c r="KOT99" s="316"/>
      <c r="KOU99" s="316"/>
      <c r="KOV99" s="316"/>
      <c r="KOW99" s="316"/>
      <c r="KOX99" s="316"/>
      <c r="KOY99" s="316"/>
      <c r="KOZ99" s="316"/>
      <c r="KPA99" s="316"/>
      <c r="KPB99" s="316"/>
      <c r="KPC99" s="139"/>
      <c r="KPD99" s="316"/>
      <c r="KPE99" s="316"/>
      <c r="KPF99" s="316"/>
      <c r="KPG99" s="316"/>
      <c r="KPH99" s="316"/>
      <c r="KPI99" s="316"/>
      <c r="KPJ99" s="316"/>
      <c r="KPK99" s="316"/>
      <c r="KPL99" s="316"/>
      <c r="KPM99" s="316"/>
      <c r="KPN99" s="139"/>
      <c r="KPO99" s="316"/>
      <c r="KPP99" s="316"/>
      <c r="KPQ99" s="316"/>
      <c r="KPR99" s="316"/>
      <c r="KPS99" s="316"/>
      <c r="KPT99" s="316"/>
      <c r="KPU99" s="316"/>
      <c r="KPV99" s="316"/>
      <c r="KPW99" s="316"/>
      <c r="KPX99" s="316"/>
      <c r="KPY99" s="139"/>
      <c r="KPZ99" s="316"/>
      <c r="KQA99" s="316"/>
      <c r="KQB99" s="316"/>
      <c r="KQC99" s="316"/>
      <c r="KQD99" s="316"/>
      <c r="KQE99" s="316"/>
      <c r="KQF99" s="316"/>
      <c r="KQG99" s="316"/>
      <c r="KQH99" s="316"/>
      <c r="KQI99" s="316"/>
      <c r="KQJ99" s="139"/>
      <c r="KQK99" s="316"/>
      <c r="KQL99" s="316"/>
      <c r="KQM99" s="316"/>
      <c r="KQN99" s="316"/>
      <c r="KQO99" s="316"/>
      <c r="KQP99" s="316"/>
      <c r="KQQ99" s="316"/>
      <c r="KQR99" s="316"/>
      <c r="KQS99" s="316"/>
      <c r="KQT99" s="316"/>
      <c r="KQU99" s="139"/>
      <c r="KQV99" s="316"/>
      <c r="KQW99" s="316"/>
      <c r="KQX99" s="316"/>
      <c r="KQY99" s="316"/>
      <c r="KQZ99" s="316"/>
      <c r="KRA99" s="316"/>
      <c r="KRB99" s="316"/>
      <c r="KRC99" s="316"/>
      <c r="KRD99" s="316"/>
      <c r="KRE99" s="316"/>
      <c r="KRF99" s="139"/>
      <c r="KRG99" s="316"/>
      <c r="KRH99" s="316"/>
      <c r="KRI99" s="316"/>
      <c r="KRJ99" s="316"/>
      <c r="KRK99" s="316"/>
      <c r="KRL99" s="316"/>
      <c r="KRM99" s="316"/>
      <c r="KRN99" s="316"/>
      <c r="KRO99" s="316"/>
      <c r="KRP99" s="316"/>
      <c r="KRQ99" s="139"/>
      <c r="KRR99" s="316"/>
      <c r="KRS99" s="316"/>
      <c r="KRT99" s="316"/>
      <c r="KRU99" s="316"/>
      <c r="KRV99" s="316"/>
      <c r="KRW99" s="316"/>
      <c r="KRX99" s="316"/>
      <c r="KRY99" s="316"/>
      <c r="KRZ99" s="316"/>
      <c r="KSA99" s="316"/>
      <c r="KSB99" s="139"/>
      <c r="KSC99" s="316"/>
      <c r="KSD99" s="316"/>
      <c r="KSE99" s="316"/>
      <c r="KSF99" s="316"/>
      <c r="KSG99" s="316"/>
      <c r="KSH99" s="316"/>
      <c r="KSI99" s="316"/>
      <c r="KSJ99" s="316"/>
      <c r="KSK99" s="316"/>
      <c r="KSL99" s="316"/>
      <c r="KSM99" s="139"/>
      <c r="KSN99" s="316"/>
      <c r="KSO99" s="316"/>
      <c r="KSP99" s="316"/>
      <c r="KSQ99" s="316"/>
      <c r="KSR99" s="316"/>
      <c r="KSS99" s="316"/>
      <c r="KST99" s="316"/>
      <c r="KSU99" s="316"/>
      <c r="KSV99" s="316"/>
      <c r="KSW99" s="316"/>
      <c r="KSX99" s="139"/>
      <c r="KSY99" s="316"/>
      <c r="KSZ99" s="316"/>
      <c r="KTA99" s="316"/>
      <c r="KTB99" s="316"/>
      <c r="KTC99" s="316"/>
      <c r="KTD99" s="316"/>
      <c r="KTE99" s="316"/>
      <c r="KTF99" s="316"/>
      <c r="KTG99" s="316"/>
      <c r="KTH99" s="316"/>
      <c r="KTI99" s="139"/>
      <c r="KTJ99" s="316"/>
      <c r="KTK99" s="316"/>
      <c r="KTL99" s="316"/>
      <c r="KTM99" s="316"/>
      <c r="KTN99" s="316"/>
      <c r="KTO99" s="316"/>
      <c r="KTP99" s="316"/>
      <c r="KTQ99" s="316"/>
      <c r="KTR99" s="316"/>
      <c r="KTS99" s="316"/>
      <c r="KTT99" s="139"/>
      <c r="KTU99" s="316"/>
      <c r="KTV99" s="316"/>
      <c r="KTW99" s="316"/>
      <c r="KTX99" s="316"/>
      <c r="KTY99" s="316"/>
      <c r="KTZ99" s="316"/>
      <c r="KUA99" s="316"/>
      <c r="KUB99" s="316"/>
      <c r="KUC99" s="316"/>
      <c r="KUD99" s="316"/>
      <c r="KUE99" s="139"/>
      <c r="KUF99" s="316"/>
      <c r="KUG99" s="316"/>
      <c r="KUH99" s="316"/>
      <c r="KUI99" s="316"/>
      <c r="KUJ99" s="316"/>
      <c r="KUK99" s="316"/>
      <c r="KUL99" s="316"/>
      <c r="KUM99" s="316"/>
      <c r="KUN99" s="316"/>
      <c r="KUO99" s="316"/>
      <c r="KUP99" s="139"/>
      <c r="KUQ99" s="316"/>
      <c r="KUR99" s="316"/>
      <c r="KUS99" s="316"/>
      <c r="KUT99" s="316"/>
      <c r="KUU99" s="316"/>
      <c r="KUV99" s="316"/>
      <c r="KUW99" s="316"/>
      <c r="KUX99" s="316"/>
      <c r="KUY99" s="316"/>
      <c r="KUZ99" s="316"/>
      <c r="KVA99" s="139"/>
      <c r="KVB99" s="316"/>
      <c r="KVC99" s="316"/>
      <c r="KVD99" s="316"/>
      <c r="KVE99" s="316"/>
      <c r="KVF99" s="316"/>
      <c r="KVG99" s="316"/>
      <c r="KVH99" s="316"/>
      <c r="KVI99" s="316"/>
      <c r="KVJ99" s="316"/>
      <c r="KVK99" s="316"/>
      <c r="KVL99" s="139"/>
      <c r="KVM99" s="316"/>
      <c r="KVN99" s="316"/>
      <c r="KVO99" s="316"/>
      <c r="KVP99" s="316"/>
      <c r="KVQ99" s="316"/>
      <c r="KVR99" s="316"/>
      <c r="KVS99" s="316"/>
      <c r="KVT99" s="316"/>
      <c r="KVU99" s="316"/>
      <c r="KVV99" s="316"/>
      <c r="KVW99" s="139"/>
      <c r="KVX99" s="316"/>
      <c r="KVY99" s="316"/>
      <c r="KVZ99" s="316"/>
      <c r="KWA99" s="316"/>
      <c r="KWB99" s="316"/>
      <c r="KWC99" s="316"/>
      <c r="KWD99" s="316"/>
      <c r="KWE99" s="316"/>
      <c r="KWF99" s="316"/>
      <c r="KWG99" s="316"/>
      <c r="KWH99" s="139"/>
      <c r="KWI99" s="316"/>
      <c r="KWJ99" s="316"/>
      <c r="KWK99" s="316"/>
      <c r="KWL99" s="316"/>
      <c r="KWM99" s="316"/>
      <c r="KWN99" s="316"/>
      <c r="KWO99" s="316"/>
      <c r="KWP99" s="316"/>
      <c r="KWQ99" s="316"/>
      <c r="KWR99" s="316"/>
      <c r="KWS99" s="139"/>
      <c r="KWT99" s="316"/>
      <c r="KWU99" s="316"/>
      <c r="KWV99" s="316"/>
      <c r="KWW99" s="316"/>
      <c r="KWX99" s="316"/>
      <c r="KWY99" s="316"/>
      <c r="KWZ99" s="316"/>
      <c r="KXA99" s="316"/>
      <c r="KXB99" s="316"/>
      <c r="KXC99" s="316"/>
      <c r="KXD99" s="139"/>
      <c r="KXE99" s="316"/>
      <c r="KXF99" s="316"/>
      <c r="KXG99" s="316"/>
      <c r="KXH99" s="316"/>
      <c r="KXI99" s="316"/>
      <c r="KXJ99" s="316"/>
      <c r="KXK99" s="316"/>
      <c r="KXL99" s="316"/>
      <c r="KXM99" s="316"/>
      <c r="KXN99" s="316"/>
      <c r="KXO99" s="139"/>
      <c r="KXP99" s="316"/>
      <c r="KXQ99" s="316"/>
      <c r="KXR99" s="316"/>
      <c r="KXS99" s="316"/>
      <c r="KXT99" s="316"/>
      <c r="KXU99" s="316"/>
      <c r="KXV99" s="316"/>
      <c r="KXW99" s="316"/>
      <c r="KXX99" s="316"/>
      <c r="KXY99" s="316"/>
      <c r="KXZ99" s="139"/>
      <c r="KYA99" s="316"/>
      <c r="KYB99" s="316"/>
      <c r="KYC99" s="316"/>
      <c r="KYD99" s="316"/>
      <c r="KYE99" s="316"/>
      <c r="KYF99" s="316"/>
      <c r="KYG99" s="316"/>
      <c r="KYH99" s="316"/>
      <c r="KYI99" s="316"/>
      <c r="KYJ99" s="316"/>
      <c r="KYK99" s="139"/>
      <c r="KYL99" s="316"/>
      <c r="KYM99" s="316"/>
      <c r="KYN99" s="316"/>
      <c r="KYO99" s="316"/>
      <c r="KYP99" s="316"/>
      <c r="KYQ99" s="316"/>
      <c r="KYR99" s="316"/>
      <c r="KYS99" s="316"/>
      <c r="KYT99" s="316"/>
      <c r="KYU99" s="316"/>
      <c r="KYV99" s="139"/>
      <c r="KYW99" s="316"/>
      <c r="KYX99" s="316"/>
      <c r="KYY99" s="316"/>
      <c r="KYZ99" s="316"/>
      <c r="KZA99" s="316"/>
      <c r="KZB99" s="316"/>
      <c r="KZC99" s="316"/>
      <c r="KZD99" s="316"/>
      <c r="KZE99" s="316"/>
      <c r="KZF99" s="316"/>
      <c r="KZG99" s="139"/>
      <c r="KZH99" s="316"/>
      <c r="KZI99" s="316"/>
      <c r="KZJ99" s="316"/>
      <c r="KZK99" s="316"/>
      <c r="KZL99" s="316"/>
      <c r="KZM99" s="316"/>
      <c r="KZN99" s="316"/>
      <c r="KZO99" s="316"/>
      <c r="KZP99" s="316"/>
      <c r="KZQ99" s="316"/>
      <c r="KZR99" s="139"/>
      <c r="KZS99" s="316"/>
      <c r="KZT99" s="316"/>
      <c r="KZU99" s="316"/>
      <c r="KZV99" s="316"/>
      <c r="KZW99" s="316"/>
      <c r="KZX99" s="316"/>
      <c r="KZY99" s="316"/>
      <c r="KZZ99" s="316"/>
      <c r="LAA99" s="316"/>
      <c r="LAB99" s="316"/>
      <c r="LAC99" s="139"/>
      <c r="LAD99" s="316"/>
      <c r="LAE99" s="316"/>
      <c r="LAF99" s="316"/>
      <c r="LAG99" s="316"/>
      <c r="LAH99" s="316"/>
      <c r="LAI99" s="316"/>
      <c r="LAJ99" s="316"/>
      <c r="LAK99" s="316"/>
      <c r="LAL99" s="316"/>
      <c r="LAM99" s="316"/>
      <c r="LAN99" s="139"/>
      <c r="LAO99" s="316"/>
      <c r="LAP99" s="316"/>
      <c r="LAQ99" s="316"/>
      <c r="LAR99" s="316"/>
      <c r="LAS99" s="316"/>
      <c r="LAT99" s="316"/>
      <c r="LAU99" s="316"/>
      <c r="LAV99" s="316"/>
      <c r="LAW99" s="316"/>
      <c r="LAX99" s="316"/>
      <c r="LAY99" s="139"/>
      <c r="LAZ99" s="316"/>
      <c r="LBA99" s="316"/>
      <c r="LBB99" s="316"/>
      <c r="LBC99" s="316"/>
      <c r="LBD99" s="316"/>
      <c r="LBE99" s="316"/>
      <c r="LBF99" s="316"/>
      <c r="LBG99" s="316"/>
      <c r="LBH99" s="316"/>
      <c r="LBI99" s="316"/>
      <c r="LBJ99" s="139"/>
      <c r="LBK99" s="316"/>
      <c r="LBL99" s="316"/>
      <c r="LBM99" s="316"/>
      <c r="LBN99" s="316"/>
      <c r="LBO99" s="316"/>
      <c r="LBP99" s="316"/>
      <c r="LBQ99" s="316"/>
      <c r="LBR99" s="316"/>
      <c r="LBS99" s="316"/>
      <c r="LBT99" s="316"/>
      <c r="LBU99" s="139"/>
      <c r="LBV99" s="316"/>
      <c r="LBW99" s="316"/>
      <c r="LBX99" s="316"/>
      <c r="LBY99" s="316"/>
      <c r="LBZ99" s="316"/>
      <c r="LCA99" s="316"/>
      <c r="LCB99" s="316"/>
      <c r="LCC99" s="316"/>
      <c r="LCD99" s="316"/>
      <c r="LCE99" s="316"/>
      <c r="LCF99" s="139"/>
      <c r="LCG99" s="316"/>
      <c r="LCH99" s="316"/>
      <c r="LCI99" s="316"/>
      <c r="LCJ99" s="316"/>
      <c r="LCK99" s="316"/>
      <c r="LCL99" s="316"/>
      <c r="LCM99" s="316"/>
      <c r="LCN99" s="316"/>
      <c r="LCO99" s="316"/>
      <c r="LCP99" s="316"/>
      <c r="LCQ99" s="139"/>
      <c r="LCR99" s="316"/>
      <c r="LCS99" s="316"/>
      <c r="LCT99" s="316"/>
      <c r="LCU99" s="316"/>
      <c r="LCV99" s="316"/>
      <c r="LCW99" s="316"/>
      <c r="LCX99" s="316"/>
      <c r="LCY99" s="316"/>
      <c r="LCZ99" s="316"/>
      <c r="LDA99" s="316"/>
      <c r="LDB99" s="139"/>
      <c r="LDC99" s="316"/>
      <c r="LDD99" s="316"/>
      <c r="LDE99" s="316"/>
      <c r="LDF99" s="316"/>
      <c r="LDG99" s="316"/>
      <c r="LDH99" s="316"/>
      <c r="LDI99" s="316"/>
      <c r="LDJ99" s="316"/>
      <c r="LDK99" s="316"/>
      <c r="LDL99" s="316"/>
      <c r="LDM99" s="139"/>
      <c r="LDN99" s="316"/>
      <c r="LDO99" s="316"/>
      <c r="LDP99" s="316"/>
      <c r="LDQ99" s="316"/>
      <c r="LDR99" s="316"/>
      <c r="LDS99" s="316"/>
      <c r="LDT99" s="316"/>
      <c r="LDU99" s="316"/>
      <c r="LDV99" s="316"/>
      <c r="LDW99" s="316"/>
      <c r="LDX99" s="139"/>
      <c r="LDY99" s="316"/>
      <c r="LDZ99" s="316"/>
      <c r="LEA99" s="316"/>
      <c r="LEB99" s="316"/>
      <c r="LEC99" s="316"/>
      <c r="LED99" s="316"/>
      <c r="LEE99" s="316"/>
      <c r="LEF99" s="316"/>
      <c r="LEG99" s="316"/>
      <c r="LEH99" s="316"/>
      <c r="LEI99" s="139"/>
      <c r="LEJ99" s="316"/>
      <c r="LEK99" s="316"/>
      <c r="LEL99" s="316"/>
      <c r="LEM99" s="316"/>
      <c r="LEN99" s="316"/>
      <c r="LEO99" s="316"/>
      <c r="LEP99" s="316"/>
      <c r="LEQ99" s="316"/>
      <c r="LER99" s="316"/>
      <c r="LES99" s="316"/>
      <c r="LET99" s="139"/>
      <c r="LEU99" s="316"/>
      <c r="LEV99" s="316"/>
      <c r="LEW99" s="316"/>
      <c r="LEX99" s="316"/>
      <c r="LEY99" s="316"/>
      <c r="LEZ99" s="316"/>
      <c r="LFA99" s="316"/>
      <c r="LFB99" s="316"/>
      <c r="LFC99" s="316"/>
      <c r="LFD99" s="316"/>
      <c r="LFE99" s="139"/>
      <c r="LFF99" s="316"/>
      <c r="LFG99" s="316"/>
      <c r="LFH99" s="316"/>
      <c r="LFI99" s="316"/>
      <c r="LFJ99" s="316"/>
      <c r="LFK99" s="316"/>
      <c r="LFL99" s="316"/>
      <c r="LFM99" s="316"/>
      <c r="LFN99" s="316"/>
      <c r="LFO99" s="316"/>
      <c r="LFP99" s="139"/>
      <c r="LFQ99" s="316"/>
      <c r="LFR99" s="316"/>
      <c r="LFS99" s="316"/>
      <c r="LFT99" s="316"/>
      <c r="LFU99" s="316"/>
      <c r="LFV99" s="316"/>
      <c r="LFW99" s="316"/>
      <c r="LFX99" s="316"/>
      <c r="LFY99" s="316"/>
      <c r="LFZ99" s="316"/>
      <c r="LGA99" s="139"/>
      <c r="LGB99" s="316"/>
      <c r="LGC99" s="316"/>
      <c r="LGD99" s="316"/>
      <c r="LGE99" s="316"/>
      <c r="LGF99" s="316"/>
      <c r="LGG99" s="316"/>
      <c r="LGH99" s="316"/>
      <c r="LGI99" s="316"/>
      <c r="LGJ99" s="316"/>
      <c r="LGK99" s="316"/>
      <c r="LGL99" s="139"/>
      <c r="LGM99" s="316"/>
      <c r="LGN99" s="316"/>
      <c r="LGO99" s="316"/>
      <c r="LGP99" s="316"/>
      <c r="LGQ99" s="316"/>
      <c r="LGR99" s="316"/>
      <c r="LGS99" s="316"/>
      <c r="LGT99" s="316"/>
      <c r="LGU99" s="316"/>
      <c r="LGV99" s="316"/>
      <c r="LGW99" s="139"/>
      <c r="LGX99" s="316"/>
      <c r="LGY99" s="316"/>
      <c r="LGZ99" s="316"/>
      <c r="LHA99" s="316"/>
      <c r="LHB99" s="316"/>
      <c r="LHC99" s="316"/>
      <c r="LHD99" s="316"/>
      <c r="LHE99" s="316"/>
      <c r="LHF99" s="316"/>
      <c r="LHG99" s="316"/>
      <c r="LHH99" s="139"/>
      <c r="LHI99" s="316"/>
      <c r="LHJ99" s="316"/>
      <c r="LHK99" s="316"/>
      <c r="LHL99" s="316"/>
      <c r="LHM99" s="316"/>
      <c r="LHN99" s="316"/>
      <c r="LHO99" s="316"/>
      <c r="LHP99" s="316"/>
      <c r="LHQ99" s="316"/>
      <c r="LHR99" s="316"/>
      <c r="LHS99" s="139"/>
      <c r="LHT99" s="316"/>
      <c r="LHU99" s="316"/>
      <c r="LHV99" s="316"/>
      <c r="LHW99" s="316"/>
      <c r="LHX99" s="316"/>
      <c r="LHY99" s="316"/>
      <c r="LHZ99" s="316"/>
      <c r="LIA99" s="316"/>
      <c r="LIB99" s="316"/>
      <c r="LIC99" s="316"/>
      <c r="LID99" s="139"/>
      <c r="LIE99" s="316"/>
      <c r="LIF99" s="316"/>
      <c r="LIG99" s="316"/>
      <c r="LIH99" s="316"/>
      <c r="LII99" s="316"/>
      <c r="LIJ99" s="316"/>
      <c r="LIK99" s="316"/>
      <c r="LIL99" s="316"/>
      <c r="LIM99" s="316"/>
      <c r="LIN99" s="316"/>
      <c r="LIO99" s="139"/>
      <c r="LIP99" s="316"/>
      <c r="LIQ99" s="316"/>
      <c r="LIR99" s="316"/>
      <c r="LIS99" s="316"/>
      <c r="LIT99" s="316"/>
      <c r="LIU99" s="316"/>
      <c r="LIV99" s="316"/>
      <c r="LIW99" s="316"/>
      <c r="LIX99" s="316"/>
      <c r="LIY99" s="316"/>
      <c r="LIZ99" s="139"/>
      <c r="LJA99" s="316"/>
      <c r="LJB99" s="316"/>
      <c r="LJC99" s="316"/>
      <c r="LJD99" s="316"/>
      <c r="LJE99" s="316"/>
      <c r="LJF99" s="316"/>
      <c r="LJG99" s="316"/>
      <c r="LJH99" s="316"/>
      <c r="LJI99" s="316"/>
      <c r="LJJ99" s="316"/>
      <c r="LJK99" s="139"/>
      <c r="LJL99" s="316"/>
      <c r="LJM99" s="316"/>
      <c r="LJN99" s="316"/>
      <c r="LJO99" s="316"/>
      <c r="LJP99" s="316"/>
      <c r="LJQ99" s="316"/>
      <c r="LJR99" s="316"/>
      <c r="LJS99" s="316"/>
      <c r="LJT99" s="316"/>
      <c r="LJU99" s="316"/>
      <c r="LJV99" s="139"/>
      <c r="LJW99" s="316"/>
      <c r="LJX99" s="316"/>
      <c r="LJY99" s="316"/>
      <c r="LJZ99" s="316"/>
      <c r="LKA99" s="316"/>
      <c r="LKB99" s="316"/>
      <c r="LKC99" s="316"/>
      <c r="LKD99" s="316"/>
      <c r="LKE99" s="316"/>
      <c r="LKF99" s="316"/>
      <c r="LKG99" s="139"/>
      <c r="LKH99" s="316"/>
      <c r="LKI99" s="316"/>
      <c r="LKJ99" s="316"/>
      <c r="LKK99" s="316"/>
      <c r="LKL99" s="316"/>
      <c r="LKM99" s="316"/>
      <c r="LKN99" s="316"/>
      <c r="LKO99" s="316"/>
      <c r="LKP99" s="316"/>
      <c r="LKQ99" s="316"/>
      <c r="LKR99" s="139"/>
      <c r="LKS99" s="316"/>
      <c r="LKT99" s="316"/>
      <c r="LKU99" s="316"/>
      <c r="LKV99" s="316"/>
      <c r="LKW99" s="316"/>
      <c r="LKX99" s="316"/>
      <c r="LKY99" s="316"/>
      <c r="LKZ99" s="316"/>
      <c r="LLA99" s="316"/>
      <c r="LLB99" s="316"/>
      <c r="LLC99" s="139"/>
      <c r="LLD99" s="316"/>
      <c r="LLE99" s="316"/>
      <c r="LLF99" s="316"/>
      <c r="LLG99" s="316"/>
      <c r="LLH99" s="316"/>
      <c r="LLI99" s="316"/>
      <c r="LLJ99" s="316"/>
      <c r="LLK99" s="316"/>
      <c r="LLL99" s="316"/>
      <c r="LLM99" s="316"/>
      <c r="LLN99" s="139"/>
      <c r="LLO99" s="316"/>
      <c r="LLP99" s="316"/>
      <c r="LLQ99" s="316"/>
      <c r="LLR99" s="316"/>
      <c r="LLS99" s="316"/>
      <c r="LLT99" s="316"/>
      <c r="LLU99" s="316"/>
      <c r="LLV99" s="316"/>
      <c r="LLW99" s="316"/>
      <c r="LLX99" s="316"/>
      <c r="LLY99" s="139"/>
      <c r="LLZ99" s="316"/>
      <c r="LMA99" s="316"/>
      <c r="LMB99" s="316"/>
      <c r="LMC99" s="316"/>
      <c r="LMD99" s="316"/>
      <c r="LME99" s="316"/>
      <c r="LMF99" s="316"/>
      <c r="LMG99" s="316"/>
      <c r="LMH99" s="316"/>
      <c r="LMI99" s="316"/>
      <c r="LMJ99" s="139"/>
      <c r="LMK99" s="316"/>
      <c r="LML99" s="316"/>
      <c r="LMM99" s="316"/>
      <c r="LMN99" s="316"/>
      <c r="LMO99" s="316"/>
      <c r="LMP99" s="316"/>
      <c r="LMQ99" s="316"/>
      <c r="LMR99" s="316"/>
      <c r="LMS99" s="316"/>
      <c r="LMT99" s="316"/>
      <c r="LMU99" s="139"/>
      <c r="LMV99" s="316"/>
      <c r="LMW99" s="316"/>
      <c r="LMX99" s="316"/>
      <c r="LMY99" s="316"/>
      <c r="LMZ99" s="316"/>
      <c r="LNA99" s="316"/>
      <c r="LNB99" s="316"/>
      <c r="LNC99" s="316"/>
      <c r="LND99" s="316"/>
      <c r="LNE99" s="316"/>
      <c r="LNF99" s="139"/>
      <c r="LNG99" s="316"/>
      <c r="LNH99" s="316"/>
      <c r="LNI99" s="316"/>
      <c r="LNJ99" s="316"/>
      <c r="LNK99" s="316"/>
      <c r="LNL99" s="316"/>
      <c r="LNM99" s="316"/>
      <c r="LNN99" s="316"/>
      <c r="LNO99" s="316"/>
      <c r="LNP99" s="316"/>
      <c r="LNQ99" s="139"/>
      <c r="LNR99" s="316"/>
      <c r="LNS99" s="316"/>
      <c r="LNT99" s="316"/>
      <c r="LNU99" s="316"/>
      <c r="LNV99" s="316"/>
      <c r="LNW99" s="316"/>
      <c r="LNX99" s="316"/>
      <c r="LNY99" s="316"/>
      <c r="LNZ99" s="316"/>
      <c r="LOA99" s="316"/>
      <c r="LOB99" s="139"/>
      <c r="LOC99" s="316"/>
      <c r="LOD99" s="316"/>
      <c r="LOE99" s="316"/>
      <c r="LOF99" s="316"/>
      <c r="LOG99" s="316"/>
      <c r="LOH99" s="316"/>
      <c r="LOI99" s="316"/>
      <c r="LOJ99" s="316"/>
      <c r="LOK99" s="316"/>
      <c r="LOL99" s="316"/>
      <c r="LOM99" s="139"/>
      <c r="LON99" s="316"/>
      <c r="LOO99" s="316"/>
      <c r="LOP99" s="316"/>
      <c r="LOQ99" s="316"/>
      <c r="LOR99" s="316"/>
      <c r="LOS99" s="316"/>
      <c r="LOT99" s="316"/>
      <c r="LOU99" s="316"/>
      <c r="LOV99" s="316"/>
      <c r="LOW99" s="316"/>
      <c r="LOX99" s="139"/>
      <c r="LOY99" s="316"/>
      <c r="LOZ99" s="316"/>
      <c r="LPA99" s="316"/>
      <c r="LPB99" s="316"/>
      <c r="LPC99" s="316"/>
      <c r="LPD99" s="316"/>
      <c r="LPE99" s="316"/>
      <c r="LPF99" s="316"/>
      <c r="LPG99" s="316"/>
      <c r="LPH99" s="316"/>
      <c r="LPI99" s="139"/>
      <c r="LPJ99" s="316"/>
      <c r="LPK99" s="316"/>
      <c r="LPL99" s="316"/>
      <c r="LPM99" s="316"/>
      <c r="LPN99" s="316"/>
      <c r="LPO99" s="316"/>
      <c r="LPP99" s="316"/>
      <c r="LPQ99" s="316"/>
      <c r="LPR99" s="316"/>
      <c r="LPS99" s="316"/>
      <c r="LPT99" s="139"/>
      <c r="LPU99" s="316"/>
      <c r="LPV99" s="316"/>
      <c r="LPW99" s="316"/>
      <c r="LPX99" s="316"/>
      <c r="LPY99" s="316"/>
      <c r="LPZ99" s="316"/>
      <c r="LQA99" s="316"/>
      <c r="LQB99" s="316"/>
      <c r="LQC99" s="316"/>
      <c r="LQD99" s="316"/>
      <c r="LQE99" s="139"/>
      <c r="LQF99" s="316"/>
      <c r="LQG99" s="316"/>
      <c r="LQH99" s="316"/>
      <c r="LQI99" s="316"/>
      <c r="LQJ99" s="316"/>
      <c r="LQK99" s="316"/>
      <c r="LQL99" s="316"/>
      <c r="LQM99" s="316"/>
      <c r="LQN99" s="316"/>
      <c r="LQO99" s="316"/>
      <c r="LQP99" s="139"/>
      <c r="LQQ99" s="316"/>
      <c r="LQR99" s="316"/>
      <c r="LQS99" s="316"/>
      <c r="LQT99" s="316"/>
      <c r="LQU99" s="316"/>
      <c r="LQV99" s="316"/>
      <c r="LQW99" s="316"/>
      <c r="LQX99" s="316"/>
      <c r="LQY99" s="316"/>
      <c r="LQZ99" s="316"/>
      <c r="LRA99" s="139"/>
      <c r="LRB99" s="316"/>
      <c r="LRC99" s="316"/>
      <c r="LRD99" s="316"/>
      <c r="LRE99" s="316"/>
      <c r="LRF99" s="316"/>
      <c r="LRG99" s="316"/>
      <c r="LRH99" s="316"/>
      <c r="LRI99" s="316"/>
      <c r="LRJ99" s="316"/>
      <c r="LRK99" s="316"/>
      <c r="LRL99" s="139"/>
      <c r="LRM99" s="316"/>
      <c r="LRN99" s="316"/>
      <c r="LRO99" s="316"/>
      <c r="LRP99" s="316"/>
      <c r="LRQ99" s="316"/>
      <c r="LRR99" s="316"/>
      <c r="LRS99" s="316"/>
      <c r="LRT99" s="316"/>
      <c r="LRU99" s="316"/>
      <c r="LRV99" s="316"/>
      <c r="LRW99" s="139"/>
      <c r="LRX99" s="316"/>
      <c r="LRY99" s="316"/>
      <c r="LRZ99" s="316"/>
      <c r="LSA99" s="316"/>
      <c r="LSB99" s="316"/>
      <c r="LSC99" s="316"/>
      <c r="LSD99" s="316"/>
      <c r="LSE99" s="316"/>
      <c r="LSF99" s="316"/>
      <c r="LSG99" s="316"/>
      <c r="LSH99" s="139"/>
      <c r="LSI99" s="316"/>
      <c r="LSJ99" s="316"/>
      <c r="LSK99" s="316"/>
      <c r="LSL99" s="316"/>
      <c r="LSM99" s="316"/>
      <c r="LSN99" s="316"/>
      <c r="LSO99" s="316"/>
      <c r="LSP99" s="316"/>
      <c r="LSQ99" s="316"/>
      <c r="LSR99" s="316"/>
      <c r="LSS99" s="139"/>
      <c r="LST99" s="316"/>
      <c r="LSU99" s="316"/>
      <c r="LSV99" s="316"/>
      <c r="LSW99" s="316"/>
      <c r="LSX99" s="316"/>
      <c r="LSY99" s="316"/>
      <c r="LSZ99" s="316"/>
      <c r="LTA99" s="316"/>
      <c r="LTB99" s="316"/>
      <c r="LTC99" s="316"/>
      <c r="LTD99" s="139"/>
      <c r="LTE99" s="316"/>
      <c r="LTF99" s="316"/>
      <c r="LTG99" s="316"/>
      <c r="LTH99" s="316"/>
      <c r="LTI99" s="316"/>
      <c r="LTJ99" s="316"/>
      <c r="LTK99" s="316"/>
      <c r="LTL99" s="316"/>
      <c r="LTM99" s="316"/>
      <c r="LTN99" s="316"/>
      <c r="LTO99" s="139"/>
      <c r="LTP99" s="316"/>
      <c r="LTQ99" s="316"/>
      <c r="LTR99" s="316"/>
      <c r="LTS99" s="316"/>
      <c r="LTT99" s="316"/>
      <c r="LTU99" s="316"/>
      <c r="LTV99" s="316"/>
      <c r="LTW99" s="316"/>
      <c r="LTX99" s="316"/>
      <c r="LTY99" s="316"/>
      <c r="LTZ99" s="139"/>
      <c r="LUA99" s="316"/>
      <c r="LUB99" s="316"/>
      <c r="LUC99" s="316"/>
      <c r="LUD99" s="316"/>
      <c r="LUE99" s="316"/>
      <c r="LUF99" s="316"/>
      <c r="LUG99" s="316"/>
      <c r="LUH99" s="316"/>
      <c r="LUI99" s="316"/>
      <c r="LUJ99" s="316"/>
      <c r="LUK99" s="139"/>
      <c r="LUL99" s="316"/>
      <c r="LUM99" s="316"/>
      <c r="LUN99" s="316"/>
      <c r="LUO99" s="316"/>
      <c r="LUP99" s="316"/>
      <c r="LUQ99" s="316"/>
      <c r="LUR99" s="316"/>
      <c r="LUS99" s="316"/>
      <c r="LUT99" s="316"/>
      <c r="LUU99" s="316"/>
      <c r="LUV99" s="139"/>
      <c r="LUW99" s="316"/>
      <c r="LUX99" s="316"/>
      <c r="LUY99" s="316"/>
      <c r="LUZ99" s="316"/>
      <c r="LVA99" s="316"/>
      <c r="LVB99" s="316"/>
      <c r="LVC99" s="316"/>
      <c r="LVD99" s="316"/>
      <c r="LVE99" s="316"/>
      <c r="LVF99" s="316"/>
      <c r="LVG99" s="139"/>
      <c r="LVH99" s="316"/>
      <c r="LVI99" s="316"/>
      <c r="LVJ99" s="316"/>
      <c r="LVK99" s="316"/>
      <c r="LVL99" s="316"/>
      <c r="LVM99" s="316"/>
      <c r="LVN99" s="316"/>
      <c r="LVO99" s="316"/>
      <c r="LVP99" s="316"/>
      <c r="LVQ99" s="316"/>
      <c r="LVR99" s="139"/>
      <c r="LVS99" s="316"/>
      <c r="LVT99" s="316"/>
      <c r="LVU99" s="316"/>
      <c r="LVV99" s="316"/>
      <c r="LVW99" s="316"/>
      <c r="LVX99" s="316"/>
      <c r="LVY99" s="316"/>
      <c r="LVZ99" s="316"/>
      <c r="LWA99" s="316"/>
      <c r="LWB99" s="316"/>
      <c r="LWC99" s="139"/>
      <c r="LWD99" s="316"/>
      <c r="LWE99" s="316"/>
      <c r="LWF99" s="316"/>
      <c r="LWG99" s="316"/>
      <c r="LWH99" s="316"/>
      <c r="LWI99" s="316"/>
      <c r="LWJ99" s="316"/>
      <c r="LWK99" s="316"/>
      <c r="LWL99" s="316"/>
      <c r="LWM99" s="316"/>
      <c r="LWN99" s="139"/>
      <c r="LWO99" s="316"/>
      <c r="LWP99" s="316"/>
      <c r="LWQ99" s="316"/>
      <c r="LWR99" s="316"/>
      <c r="LWS99" s="316"/>
      <c r="LWT99" s="316"/>
      <c r="LWU99" s="316"/>
      <c r="LWV99" s="316"/>
      <c r="LWW99" s="316"/>
      <c r="LWX99" s="316"/>
      <c r="LWY99" s="139"/>
      <c r="LWZ99" s="316"/>
      <c r="LXA99" s="316"/>
      <c r="LXB99" s="316"/>
      <c r="LXC99" s="316"/>
      <c r="LXD99" s="316"/>
      <c r="LXE99" s="316"/>
      <c r="LXF99" s="316"/>
      <c r="LXG99" s="316"/>
      <c r="LXH99" s="316"/>
      <c r="LXI99" s="316"/>
      <c r="LXJ99" s="139"/>
      <c r="LXK99" s="316"/>
      <c r="LXL99" s="316"/>
      <c r="LXM99" s="316"/>
      <c r="LXN99" s="316"/>
      <c r="LXO99" s="316"/>
      <c r="LXP99" s="316"/>
      <c r="LXQ99" s="316"/>
      <c r="LXR99" s="316"/>
      <c r="LXS99" s="316"/>
      <c r="LXT99" s="316"/>
      <c r="LXU99" s="139"/>
      <c r="LXV99" s="316"/>
      <c r="LXW99" s="316"/>
      <c r="LXX99" s="316"/>
      <c r="LXY99" s="316"/>
      <c r="LXZ99" s="316"/>
      <c r="LYA99" s="316"/>
      <c r="LYB99" s="316"/>
      <c r="LYC99" s="316"/>
      <c r="LYD99" s="316"/>
      <c r="LYE99" s="316"/>
      <c r="LYF99" s="139"/>
      <c r="LYG99" s="316"/>
      <c r="LYH99" s="316"/>
      <c r="LYI99" s="316"/>
      <c r="LYJ99" s="316"/>
      <c r="LYK99" s="316"/>
      <c r="LYL99" s="316"/>
      <c r="LYM99" s="316"/>
      <c r="LYN99" s="316"/>
      <c r="LYO99" s="316"/>
      <c r="LYP99" s="316"/>
      <c r="LYQ99" s="139"/>
      <c r="LYR99" s="316"/>
      <c r="LYS99" s="316"/>
      <c r="LYT99" s="316"/>
      <c r="LYU99" s="316"/>
      <c r="LYV99" s="316"/>
      <c r="LYW99" s="316"/>
      <c r="LYX99" s="316"/>
      <c r="LYY99" s="316"/>
      <c r="LYZ99" s="316"/>
      <c r="LZA99" s="316"/>
      <c r="LZB99" s="139"/>
      <c r="LZC99" s="316"/>
      <c r="LZD99" s="316"/>
      <c r="LZE99" s="316"/>
      <c r="LZF99" s="316"/>
      <c r="LZG99" s="316"/>
      <c r="LZH99" s="316"/>
      <c r="LZI99" s="316"/>
      <c r="LZJ99" s="316"/>
      <c r="LZK99" s="316"/>
      <c r="LZL99" s="316"/>
      <c r="LZM99" s="139"/>
      <c r="LZN99" s="316"/>
      <c r="LZO99" s="316"/>
      <c r="LZP99" s="316"/>
      <c r="LZQ99" s="316"/>
      <c r="LZR99" s="316"/>
      <c r="LZS99" s="316"/>
      <c r="LZT99" s="316"/>
      <c r="LZU99" s="316"/>
      <c r="LZV99" s="316"/>
      <c r="LZW99" s="316"/>
      <c r="LZX99" s="139"/>
      <c r="LZY99" s="316"/>
      <c r="LZZ99" s="316"/>
      <c r="MAA99" s="316"/>
      <c r="MAB99" s="316"/>
      <c r="MAC99" s="316"/>
      <c r="MAD99" s="316"/>
      <c r="MAE99" s="316"/>
      <c r="MAF99" s="316"/>
      <c r="MAG99" s="316"/>
      <c r="MAH99" s="316"/>
      <c r="MAI99" s="139"/>
      <c r="MAJ99" s="316"/>
      <c r="MAK99" s="316"/>
      <c r="MAL99" s="316"/>
      <c r="MAM99" s="316"/>
      <c r="MAN99" s="316"/>
      <c r="MAO99" s="316"/>
      <c r="MAP99" s="316"/>
      <c r="MAQ99" s="316"/>
      <c r="MAR99" s="316"/>
      <c r="MAS99" s="316"/>
      <c r="MAT99" s="139"/>
      <c r="MAU99" s="316"/>
      <c r="MAV99" s="316"/>
      <c r="MAW99" s="316"/>
      <c r="MAX99" s="316"/>
      <c r="MAY99" s="316"/>
      <c r="MAZ99" s="316"/>
      <c r="MBA99" s="316"/>
      <c r="MBB99" s="316"/>
      <c r="MBC99" s="316"/>
      <c r="MBD99" s="316"/>
      <c r="MBE99" s="139"/>
      <c r="MBF99" s="316"/>
      <c r="MBG99" s="316"/>
      <c r="MBH99" s="316"/>
      <c r="MBI99" s="316"/>
      <c r="MBJ99" s="316"/>
      <c r="MBK99" s="316"/>
      <c r="MBL99" s="316"/>
      <c r="MBM99" s="316"/>
      <c r="MBN99" s="316"/>
      <c r="MBO99" s="316"/>
      <c r="MBP99" s="139"/>
      <c r="MBQ99" s="316"/>
      <c r="MBR99" s="316"/>
      <c r="MBS99" s="316"/>
      <c r="MBT99" s="316"/>
      <c r="MBU99" s="316"/>
      <c r="MBV99" s="316"/>
      <c r="MBW99" s="316"/>
      <c r="MBX99" s="316"/>
      <c r="MBY99" s="316"/>
      <c r="MBZ99" s="316"/>
      <c r="MCA99" s="139"/>
      <c r="MCB99" s="316"/>
      <c r="MCC99" s="316"/>
      <c r="MCD99" s="316"/>
      <c r="MCE99" s="316"/>
      <c r="MCF99" s="316"/>
      <c r="MCG99" s="316"/>
      <c r="MCH99" s="316"/>
      <c r="MCI99" s="316"/>
      <c r="MCJ99" s="316"/>
      <c r="MCK99" s="316"/>
      <c r="MCL99" s="139"/>
      <c r="MCM99" s="316"/>
      <c r="MCN99" s="316"/>
      <c r="MCO99" s="316"/>
      <c r="MCP99" s="316"/>
      <c r="MCQ99" s="316"/>
      <c r="MCR99" s="316"/>
      <c r="MCS99" s="316"/>
      <c r="MCT99" s="316"/>
      <c r="MCU99" s="316"/>
      <c r="MCV99" s="316"/>
      <c r="MCW99" s="139"/>
      <c r="MCX99" s="316"/>
      <c r="MCY99" s="316"/>
      <c r="MCZ99" s="316"/>
      <c r="MDA99" s="316"/>
      <c r="MDB99" s="316"/>
      <c r="MDC99" s="316"/>
      <c r="MDD99" s="316"/>
      <c r="MDE99" s="316"/>
      <c r="MDF99" s="316"/>
      <c r="MDG99" s="316"/>
      <c r="MDH99" s="139"/>
      <c r="MDI99" s="316"/>
      <c r="MDJ99" s="316"/>
      <c r="MDK99" s="316"/>
      <c r="MDL99" s="316"/>
      <c r="MDM99" s="316"/>
      <c r="MDN99" s="316"/>
      <c r="MDO99" s="316"/>
      <c r="MDP99" s="316"/>
      <c r="MDQ99" s="316"/>
      <c r="MDR99" s="316"/>
      <c r="MDS99" s="139"/>
      <c r="MDT99" s="316"/>
      <c r="MDU99" s="316"/>
      <c r="MDV99" s="316"/>
      <c r="MDW99" s="316"/>
      <c r="MDX99" s="316"/>
      <c r="MDY99" s="316"/>
      <c r="MDZ99" s="316"/>
      <c r="MEA99" s="316"/>
      <c r="MEB99" s="316"/>
      <c r="MEC99" s="316"/>
      <c r="MED99" s="139"/>
      <c r="MEE99" s="316"/>
      <c r="MEF99" s="316"/>
      <c r="MEG99" s="316"/>
      <c r="MEH99" s="316"/>
      <c r="MEI99" s="316"/>
      <c r="MEJ99" s="316"/>
      <c r="MEK99" s="316"/>
      <c r="MEL99" s="316"/>
      <c r="MEM99" s="316"/>
      <c r="MEN99" s="316"/>
      <c r="MEO99" s="139"/>
      <c r="MEP99" s="316"/>
      <c r="MEQ99" s="316"/>
      <c r="MER99" s="316"/>
      <c r="MES99" s="316"/>
      <c r="MET99" s="316"/>
      <c r="MEU99" s="316"/>
      <c r="MEV99" s="316"/>
      <c r="MEW99" s="316"/>
      <c r="MEX99" s="316"/>
      <c r="MEY99" s="316"/>
      <c r="MEZ99" s="139"/>
      <c r="MFA99" s="316"/>
      <c r="MFB99" s="316"/>
      <c r="MFC99" s="316"/>
      <c r="MFD99" s="316"/>
      <c r="MFE99" s="316"/>
      <c r="MFF99" s="316"/>
      <c r="MFG99" s="316"/>
      <c r="MFH99" s="316"/>
      <c r="MFI99" s="316"/>
      <c r="MFJ99" s="316"/>
      <c r="MFK99" s="139"/>
      <c r="MFL99" s="316"/>
      <c r="MFM99" s="316"/>
      <c r="MFN99" s="316"/>
      <c r="MFO99" s="316"/>
      <c r="MFP99" s="316"/>
      <c r="MFQ99" s="316"/>
      <c r="MFR99" s="316"/>
      <c r="MFS99" s="316"/>
      <c r="MFT99" s="316"/>
      <c r="MFU99" s="316"/>
      <c r="MFV99" s="139"/>
      <c r="MFW99" s="316"/>
      <c r="MFX99" s="316"/>
      <c r="MFY99" s="316"/>
      <c r="MFZ99" s="316"/>
      <c r="MGA99" s="316"/>
      <c r="MGB99" s="316"/>
      <c r="MGC99" s="316"/>
      <c r="MGD99" s="316"/>
      <c r="MGE99" s="316"/>
      <c r="MGF99" s="316"/>
      <c r="MGG99" s="139"/>
      <c r="MGH99" s="316"/>
      <c r="MGI99" s="316"/>
      <c r="MGJ99" s="316"/>
      <c r="MGK99" s="316"/>
      <c r="MGL99" s="316"/>
      <c r="MGM99" s="316"/>
      <c r="MGN99" s="316"/>
      <c r="MGO99" s="316"/>
      <c r="MGP99" s="316"/>
      <c r="MGQ99" s="316"/>
      <c r="MGR99" s="139"/>
      <c r="MGS99" s="316"/>
      <c r="MGT99" s="316"/>
      <c r="MGU99" s="316"/>
      <c r="MGV99" s="316"/>
      <c r="MGW99" s="316"/>
      <c r="MGX99" s="316"/>
      <c r="MGY99" s="316"/>
      <c r="MGZ99" s="316"/>
      <c r="MHA99" s="316"/>
      <c r="MHB99" s="316"/>
      <c r="MHC99" s="139"/>
      <c r="MHD99" s="316"/>
      <c r="MHE99" s="316"/>
      <c r="MHF99" s="316"/>
      <c r="MHG99" s="316"/>
      <c r="MHH99" s="316"/>
      <c r="MHI99" s="316"/>
      <c r="MHJ99" s="316"/>
      <c r="MHK99" s="316"/>
      <c r="MHL99" s="316"/>
      <c r="MHM99" s="316"/>
      <c r="MHN99" s="139"/>
      <c r="MHO99" s="316"/>
      <c r="MHP99" s="316"/>
      <c r="MHQ99" s="316"/>
      <c r="MHR99" s="316"/>
      <c r="MHS99" s="316"/>
      <c r="MHT99" s="316"/>
      <c r="MHU99" s="316"/>
      <c r="MHV99" s="316"/>
      <c r="MHW99" s="316"/>
      <c r="MHX99" s="316"/>
      <c r="MHY99" s="139"/>
      <c r="MHZ99" s="316"/>
      <c r="MIA99" s="316"/>
      <c r="MIB99" s="316"/>
      <c r="MIC99" s="316"/>
      <c r="MID99" s="316"/>
      <c r="MIE99" s="316"/>
      <c r="MIF99" s="316"/>
      <c r="MIG99" s="316"/>
      <c r="MIH99" s="316"/>
      <c r="MII99" s="316"/>
      <c r="MIJ99" s="139"/>
      <c r="MIK99" s="316"/>
      <c r="MIL99" s="316"/>
      <c r="MIM99" s="316"/>
      <c r="MIN99" s="316"/>
      <c r="MIO99" s="316"/>
      <c r="MIP99" s="316"/>
      <c r="MIQ99" s="316"/>
      <c r="MIR99" s="316"/>
      <c r="MIS99" s="316"/>
      <c r="MIT99" s="316"/>
      <c r="MIU99" s="139"/>
      <c r="MIV99" s="316"/>
      <c r="MIW99" s="316"/>
      <c r="MIX99" s="316"/>
      <c r="MIY99" s="316"/>
      <c r="MIZ99" s="316"/>
      <c r="MJA99" s="316"/>
      <c r="MJB99" s="316"/>
      <c r="MJC99" s="316"/>
      <c r="MJD99" s="316"/>
      <c r="MJE99" s="316"/>
      <c r="MJF99" s="139"/>
      <c r="MJG99" s="316"/>
      <c r="MJH99" s="316"/>
      <c r="MJI99" s="316"/>
      <c r="MJJ99" s="316"/>
      <c r="MJK99" s="316"/>
      <c r="MJL99" s="316"/>
      <c r="MJM99" s="316"/>
      <c r="MJN99" s="316"/>
      <c r="MJO99" s="316"/>
      <c r="MJP99" s="316"/>
      <c r="MJQ99" s="139"/>
      <c r="MJR99" s="316"/>
      <c r="MJS99" s="316"/>
      <c r="MJT99" s="316"/>
      <c r="MJU99" s="316"/>
      <c r="MJV99" s="316"/>
      <c r="MJW99" s="316"/>
      <c r="MJX99" s="316"/>
      <c r="MJY99" s="316"/>
      <c r="MJZ99" s="316"/>
      <c r="MKA99" s="316"/>
      <c r="MKB99" s="139"/>
      <c r="MKC99" s="316"/>
      <c r="MKD99" s="316"/>
      <c r="MKE99" s="316"/>
      <c r="MKF99" s="316"/>
      <c r="MKG99" s="316"/>
      <c r="MKH99" s="316"/>
      <c r="MKI99" s="316"/>
      <c r="MKJ99" s="316"/>
      <c r="MKK99" s="316"/>
      <c r="MKL99" s="316"/>
      <c r="MKM99" s="139"/>
      <c r="MKN99" s="316"/>
      <c r="MKO99" s="316"/>
      <c r="MKP99" s="316"/>
      <c r="MKQ99" s="316"/>
      <c r="MKR99" s="316"/>
      <c r="MKS99" s="316"/>
      <c r="MKT99" s="316"/>
      <c r="MKU99" s="316"/>
      <c r="MKV99" s="316"/>
      <c r="MKW99" s="316"/>
      <c r="MKX99" s="139"/>
      <c r="MKY99" s="316"/>
      <c r="MKZ99" s="316"/>
      <c r="MLA99" s="316"/>
      <c r="MLB99" s="316"/>
      <c r="MLC99" s="316"/>
      <c r="MLD99" s="316"/>
      <c r="MLE99" s="316"/>
      <c r="MLF99" s="316"/>
      <c r="MLG99" s="316"/>
      <c r="MLH99" s="316"/>
      <c r="MLI99" s="139"/>
      <c r="MLJ99" s="316"/>
      <c r="MLK99" s="316"/>
      <c r="MLL99" s="316"/>
      <c r="MLM99" s="316"/>
      <c r="MLN99" s="316"/>
      <c r="MLO99" s="316"/>
      <c r="MLP99" s="316"/>
      <c r="MLQ99" s="316"/>
      <c r="MLR99" s="316"/>
      <c r="MLS99" s="316"/>
      <c r="MLT99" s="139"/>
      <c r="MLU99" s="316"/>
      <c r="MLV99" s="316"/>
      <c r="MLW99" s="316"/>
      <c r="MLX99" s="316"/>
      <c r="MLY99" s="316"/>
      <c r="MLZ99" s="316"/>
      <c r="MMA99" s="316"/>
      <c r="MMB99" s="316"/>
      <c r="MMC99" s="316"/>
      <c r="MMD99" s="316"/>
      <c r="MME99" s="139"/>
      <c r="MMF99" s="316"/>
      <c r="MMG99" s="316"/>
      <c r="MMH99" s="316"/>
      <c r="MMI99" s="316"/>
      <c r="MMJ99" s="316"/>
      <c r="MMK99" s="316"/>
      <c r="MML99" s="316"/>
      <c r="MMM99" s="316"/>
      <c r="MMN99" s="316"/>
      <c r="MMO99" s="316"/>
      <c r="MMP99" s="139"/>
      <c r="MMQ99" s="316"/>
      <c r="MMR99" s="316"/>
      <c r="MMS99" s="316"/>
      <c r="MMT99" s="316"/>
      <c r="MMU99" s="316"/>
      <c r="MMV99" s="316"/>
      <c r="MMW99" s="316"/>
      <c r="MMX99" s="316"/>
      <c r="MMY99" s="316"/>
      <c r="MMZ99" s="316"/>
      <c r="MNA99" s="139"/>
      <c r="MNB99" s="316"/>
      <c r="MNC99" s="316"/>
      <c r="MND99" s="316"/>
      <c r="MNE99" s="316"/>
      <c r="MNF99" s="316"/>
      <c r="MNG99" s="316"/>
      <c r="MNH99" s="316"/>
      <c r="MNI99" s="316"/>
      <c r="MNJ99" s="316"/>
      <c r="MNK99" s="316"/>
      <c r="MNL99" s="139"/>
      <c r="MNM99" s="316"/>
      <c r="MNN99" s="316"/>
      <c r="MNO99" s="316"/>
      <c r="MNP99" s="316"/>
      <c r="MNQ99" s="316"/>
      <c r="MNR99" s="316"/>
      <c r="MNS99" s="316"/>
      <c r="MNT99" s="316"/>
      <c r="MNU99" s="316"/>
      <c r="MNV99" s="316"/>
      <c r="MNW99" s="139"/>
      <c r="MNX99" s="316"/>
      <c r="MNY99" s="316"/>
      <c r="MNZ99" s="316"/>
      <c r="MOA99" s="316"/>
      <c r="MOB99" s="316"/>
      <c r="MOC99" s="316"/>
      <c r="MOD99" s="316"/>
      <c r="MOE99" s="316"/>
      <c r="MOF99" s="316"/>
      <c r="MOG99" s="316"/>
      <c r="MOH99" s="139"/>
      <c r="MOI99" s="316"/>
      <c r="MOJ99" s="316"/>
      <c r="MOK99" s="316"/>
      <c r="MOL99" s="316"/>
      <c r="MOM99" s="316"/>
      <c r="MON99" s="316"/>
      <c r="MOO99" s="316"/>
      <c r="MOP99" s="316"/>
      <c r="MOQ99" s="316"/>
      <c r="MOR99" s="316"/>
      <c r="MOS99" s="139"/>
      <c r="MOT99" s="316"/>
      <c r="MOU99" s="316"/>
      <c r="MOV99" s="316"/>
      <c r="MOW99" s="316"/>
      <c r="MOX99" s="316"/>
      <c r="MOY99" s="316"/>
      <c r="MOZ99" s="316"/>
      <c r="MPA99" s="316"/>
      <c r="MPB99" s="316"/>
      <c r="MPC99" s="316"/>
      <c r="MPD99" s="139"/>
      <c r="MPE99" s="316"/>
      <c r="MPF99" s="316"/>
      <c r="MPG99" s="316"/>
      <c r="MPH99" s="316"/>
      <c r="MPI99" s="316"/>
      <c r="MPJ99" s="316"/>
      <c r="MPK99" s="316"/>
      <c r="MPL99" s="316"/>
      <c r="MPM99" s="316"/>
      <c r="MPN99" s="316"/>
      <c r="MPO99" s="139"/>
      <c r="MPP99" s="316"/>
      <c r="MPQ99" s="316"/>
      <c r="MPR99" s="316"/>
      <c r="MPS99" s="316"/>
      <c r="MPT99" s="316"/>
      <c r="MPU99" s="316"/>
      <c r="MPV99" s="316"/>
      <c r="MPW99" s="316"/>
      <c r="MPX99" s="316"/>
      <c r="MPY99" s="316"/>
      <c r="MPZ99" s="139"/>
      <c r="MQA99" s="316"/>
      <c r="MQB99" s="316"/>
      <c r="MQC99" s="316"/>
      <c r="MQD99" s="316"/>
      <c r="MQE99" s="316"/>
      <c r="MQF99" s="316"/>
      <c r="MQG99" s="316"/>
      <c r="MQH99" s="316"/>
      <c r="MQI99" s="316"/>
      <c r="MQJ99" s="316"/>
      <c r="MQK99" s="139"/>
      <c r="MQL99" s="316"/>
      <c r="MQM99" s="316"/>
      <c r="MQN99" s="316"/>
      <c r="MQO99" s="316"/>
      <c r="MQP99" s="316"/>
      <c r="MQQ99" s="316"/>
      <c r="MQR99" s="316"/>
      <c r="MQS99" s="316"/>
      <c r="MQT99" s="316"/>
      <c r="MQU99" s="316"/>
      <c r="MQV99" s="139"/>
      <c r="MQW99" s="316"/>
      <c r="MQX99" s="316"/>
      <c r="MQY99" s="316"/>
      <c r="MQZ99" s="316"/>
      <c r="MRA99" s="316"/>
      <c r="MRB99" s="316"/>
      <c r="MRC99" s="316"/>
      <c r="MRD99" s="316"/>
      <c r="MRE99" s="316"/>
      <c r="MRF99" s="316"/>
      <c r="MRG99" s="139"/>
      <c r="MRH99" s="316"/>
      <c r="MRI99" s="316"/>
      <c r="MRJ99" s="316"/>
      <c r="MRK99" s="316"/>
      <c r="MRL99" s="316"/>
      <c r="MRM99" s="316"/>
      <c r="MRN99" s="316"/>
      <c r="MRO99" s="316"/>
      <c r="MRP99" s="316"/>
      <c r="MRQ99" s="316"/>
      <c r="MRR99" s="139"/>
      <c r="MRS99" s="316"/>
      <c r="MRT99" s="316"/>
      <c r="MRU99" s="316"/>
      <c r="MRV99" s="316"/>
      <c r="MRW99" s="316"/>
      <c r="MRX99" s="316"/>
      <c r="MRY99" s="316"/>
      <c r="MRZ99" s="316"/>
      <c r="MSA99" s="316"/>
      <c r="MSB99" s="316"/>
      <c r="MSC99" s="139"/>
      <c r="MSD99" s="316"/>
      <c r="MSE99" s="316"/>
      <c r="MSF99" s="316"/>
      <c r="MSG99" s="316"/>
      <c r="MSH99" s="316"/>
      <c r="MSI99" s="316"/>
      <c r="MSJ99" s="316"/>
      <c r="MSK99" s="316"/>
      <c r="MSL99" s="316"/>
      <c r="MSM99" s="316"/>
      <c r="MSN99" s="139"/>
      <c r="MSO99" s="316"/>
      <c r="MSP99" s="316"/>
      <c r="MSQ99" s="316"/>
      <c r="MSR99" s="316"/>
      <c r="MSS99" s="316"/>
      <c r="MST99" s="316"/>
      <c r="MSU99" s="316"/>
      <c r="MSV99" s="316"/>
      <c r="MSW99" s="316"/>
      <c r="MSX99" s="316"/>
      <c r="MSY99" s="139"/>
      <c r="MSZ99" s="316"/>
      <c r="MTA99" s="316"/>
      <c r="MTB99" s="316"/>
      <c r="MTC99" s="316"/>
      <c r="MTD99" s="316"/>
      <c r="MTE99" s="316"/>
      <c r="MTF99" s="316"/>
      <c r="MTG99" s="316"/>
      <c r="MTH99" s="316"/>
      <c r="MTI99" s="316"/>
      <c r="MTJ99" s="139"/>
      <c r="MTK99" s="316"/>
      <c r="MTL99" s="316"/>
      <c r="MTM99" s="316"/>
      <c r="MTN99" s="316"/>
      <c r="MTO99" s="316"/>
      <c r="MTP99" s="316"/>
      <c r="MTQ99" s="316"/>
      <c r="MTR99" s="316"/>
      <c r="MTS99" s="316"/>
      <c r="MTT99" s="316"/>
      <c r="MTU99" s="139"/>
      <c r="MTV99" s="316"/>
      <c r="MTW99" s="316"/>
      <c r="MTX99" s="316"/>
      <c r="MTY99" s="316"/>
      <c r="MTZ99" s="316"/>
      <c r="MUA99" s="316"/>
      <c r="MUB99" s="316"/>
      <c r="MUC99" s="316"/>
      <c r="MUD99" s="316"/>
      <c r="MUE99" s="316"/>
      <c r="MUF99" s="139"/>
      <c r="MUG99" s="316"/>
      <c r="MUH99" s="316"/>
      <c r="MUI99" s="316"/>
      <c r="MUJ99" s="316"/>
      <c r="MUK99" s="316"/>
      <c r="MUL99" s="316"/>
      <c r="MUM99" s="316"/>
      <c r="MUN99" s="316"/>
      <c r="MUO99" s="316"/>
      <c r="MUP99" s="316"/>
      <c r="MUQ99" s="139"/>
      <c r="MUR99" s="316"/>
      <c r="MUS99" s="316"/>
      <c r="MUT99" s="316"/>
      <c r="MUU99" s="316"/>
      <c r="MUV99" s="316"/>
      <c r="MUW99" s="316"/>
      <c r="MUX99" s="316"/>
      <c r="MUY99" s="316"/>
      <c r="MUZ99" s="316"/>
      <c r="MVA99" s="316"/>
      <c r="MVB99" s="139"/>
      <c r="MVC99" s="316"/>
      <c r="MVD99" s="316"/>
      <c r="MVE99" s="316"/>
      <c r="MVF99" s="316"/>
      <c r="MVG99" s="316"/>
      <c r="MVH99" s="316"/>
      <c r="MVI99" s="316"/>
      <c r="MVJ99" s="316"/>
      <c r="MVK99" s="316"/>
      <c r="MVL99" s="316"/>
      <c r="MVM99" s="139"/>
      <c r="MVN99" s="316"/>
      <c r="MVO99" s="316"/>
      <c r="MVP99" s="316"/>
      <c r="MVQ99" s="316"/>
      <c r="MVR99" s="316"/>
      <c r="MVS99" s="316"/>
      <c r="MVT99" s="316"/>
      <c r="MVU99" s="316"/>
      <c r="MVV99" s="316"/>
      <c r="MVW99" s="316"/>
      <c r="MVX99" s="139"/>
      <c r="MVY99" s="316"/>
      <c r="MVZ99" s="316"/>
      <c r="MWA99" s="316"/>
      <c r="MWB99" s="316"/>
      <c r="MWC99" s="316"/>
      <c r="MWD99" s="316"/>
      <c r="MWE99" s="316"/>
      <c r="MWF99" s="316"/>
      <c r="MWG99" s="316"/>
      <c r="MWH99" s="316"/>
      <c r="MWI99" s="139"/>
      <c r="MWJ99" s="316"/>
      <c r="MWK99" s="316"/>
      <c r="MWL99" s="316"/>
      <c r="MWM99" s="316"/>
      <c r="MWN99" s="316"/>
      <c r="MWO99" s="316"/>
      <c r="MWP99" s="316"/>
      <c r="MWQ99" s="316"/>
      <c r="MWR99" s="316"/>
      <c r="MWS99" s="316"/>
      <c r="MWT99" s="139"/>
      <c r="MWU99" s="316"/>
      <c r="MWV99" s="316"/>
      <c r="MWW99" s="316"/>
      <c r="MWX99" s="316"/>
      <c r="MWY99" s="316"/>
      <c r="MWZ99" s="316"/>
      <c r="MXA99" s="316"/>
      <c r="MXB99" s="316"/>
      <c r="MXC99" s="316"/>
      <c r="MXD99" s="316"/>
      <c r="MXE99" s="139"/>
      <c r="MXF99" s="316"/>
      <c r="MXG99" s="316"/>
      <c r="MXH99" s="316"/>
      <c r="MXI99" s="316"/>
      <c r="MXJ99" s="316"/>
      <c r="MXK99" s="316"/>
      <c r="MXL99" s="316"/>
      <c r="MXM99" s="316"/>
      <c r="MXN99" s="316"/>
      <c r="MXO99" s="316"/>
      <c r="MXP99" s="139"/>
      <c r="MXQ99" s="316"/>
      <c r="MXR99" s="316"/>
      <c r="MXS99" s="316"/>
      <c r="MXT99" s="316"/>
      <c r="MXU99" s="316"/>
      <c r="MXV99" s="316"/>
      <c r="MXW99" s="316"/>
      <c r="MXX99" s="316"/>
      <c r="MXY99" s="316"/>
      <c r="MXZ99" s="316"/>
      <c r="MYA99" s="139"/>
      <c r="MYB99" s="316"/>
      <c r="MYC99" s="316"/>
      <c r="MYD99" s="316"/>
      <c r="MYE99" s="316"/>
      <c r="MYF99" s="316"/>
      <c r="MYG99" s="316"/>
      <c r="MYH99" s="316"/>
      <c r="MYI99" s="316"/>
      <c r="MYJ99" s="316"/>
      <c r="MYK99" s="316"/>
      <c r="MYL99" s="139"/>
      <c r="MYM99" s="316"/>
      <c r="MYN99" s="316"/>
      <c r="MYO99" s="316"/>
      <c r="MYP99" s="316"/>
      <c r="MYQ99" s="316"/>
      <c r="MYR99" s="316"/>
      <c r="MYS99" s="316"/>
      <c r="MYT99" s="316"/>
      <c r="MYU99" s="316"/>
      <c r="MYV99" s="316"/>
      <c r="MYW99" s="139"/>
      <c r="MYX99" s="316"/>
      <c r="MYY99" s="316"/>
      <c r="MYZ99" s="316"/>
      <c r="MZA99" s="316"/>
      <c r="MZB99" s="316"/>
      <c r="MZC99" s="316"/>
      <c r="MZD99" s="316"/>
      <c r="MZE99" s="316"/>
      <c r="MZF99" s="316"/>
      <c r="MZG99" s="316"/>
      <c r="MZH99" s="139"/>
      <c r="MZI99" s="316"/>
      <c r="MZJ99" s="316"/>
      <c r="MZK99" s="316"/>
      <c r="MZL99" s="316"/>
      <c r="MZM99" s="316"/>
      <c r="MZN99" s="316"/>
      <c r="MZO99" s="316"/>
      <c r="MZP99" s="316"/>
      <c r="MZQ99" s="316"/>
      <c r="MZR99" s="316"/>
      <c r="MZS99" s="139"/>
      <c r="MZT99" s="316"/>
      <c r="MZU99" s="316"/>
      <c r="MZV99" s="316"/>
      <c r="MZW99" s="316"/>
      <c r="MZX99" s="316"/>
      <c r="MZY99" s="316"/>
      <c r="MZZ99" s="316"/>
      <c r="NAA99" s="316"/>
      <c r="NAB99" s="316"/>
      <c r="NAC99" s="316"/>
      <c r="NAD99" s="139"/>
      <c r="NAE99" s="316"/>
      <c r="NAF99" s="316"/>
      <c r="NAG99" s="316"/>
      <c r="NAH99" s="316"/>
      <c r="NAI99" s="316"/>
      <c r="NAJ99" s="316"/>
      <c r="NAK99" s="316"/>
      <c r="NAL99" s="316"/>
      <c r="NAM99" s="316"/>
      <c r="NAN99" s="316"/>
      <c r="NAO99" s="139"/>
      <c r="NAP99" s="316"/>
      <c r="NAQ99" s="316"/>
      <c r="NAR99" s="316"/>
      <c r="NAS99" s="316"/>
      <c r="NAT99" s="316"/>
      <c r="NAU99" s="316"/>
      <c r="NAV99" s="316"/>
      <c r="NAW99" s="316"/>
      <c r="NAX99" s="316"/>
      <c r="NAY99" s="316"/>
      <c r="NAZ99" s="139"/>
      <c r="NBA99" s="316"/>
      <c r="NBB99" s="316"/>
      <c r="NBC99" s="316"/>
      <c r="NBD99" s="316"/>
      <c r="NBE99" s="316"/>
      <c r="NBF99" s="316"/>
      <c r="NBG99" s="316"/>
      <c r="NBH99" s="316"/>
      <c r="NBI99" s="316"/>
      <c r="NBJ99" s="316"/>
      <c r="NBK99" s="139"/>
      <c r="NBL99" s="316"/>
      <c r="NBM99" s="316"/>
      <c r="NBN99" s="316"/>
      <c r="NBO99" s="316"/>
      <c r="NBP99" s="316"/>
      <c r="NBQ99" s="316"/>
      <c r="NBR99" s="316"/>
      <c r="NBS99" s="316"/>
      <c r="NBT99" s="316"/>
      <c r="NBU99" s="316"/>
      <c r="NBV99" s="139"/>
      <c r="NBW99" s="316"/>
      <c r="NBX99" s="316"/>
      <c r="NBY99" s="316"/>
      <c r="NBZ99" s="316"/>
      <c r="NCA99" s="316"/>
      <c r="NCB99" s="316"/>
      <c r="NCC99" s="316"/>
      <c r="NCD99" s="316"/>
      <c r="NCE99" s="316"/>
      <c r="NCF99" s="316"/>
      <c r="NCG99" s="139"/>
      <c r="NCH99" s="316"/>
      <c r="NCI99" s="316"/>
      <c r="NCJ99" s="316"/>
      <c r="NCK99" s="316"/>
      <c r="NCL99" s="316"/>
      <c r="NCM99" s="316"/>
      <c r="NCN99" s="316"/>
      <c r="NCO99" s="316"/>
      <c r="NCP99" s="316"/>
      <c r="NCQ99" s="316"/>
      <c r="NCR99" s="139"/>
      <c r="NCS99" s="316"/>
      <c r="NCT99" s="316"/>
      <c r="NCU99" s="316"/>
      <c r="NCV99" s="316"/>
      <c r="NCW99" s="316"/>
      <c r="NCX99" s="316"/>
      <c r="NCY99" s="316"/>
      <c r="NCZ99" s="316"/>
      <c r="NDA99" s="316"/>
      <c r="NDB99" s="316"/>
      <c r="NDC99" s="139"/>
      <c r="NDD99" s="316"/>
      <c r="NDE99" s="316"/>
      <c r="NDF99" s="316"/>
      <c r="NDG99" s="316"/>
      <c r="NDH99" s="316"/>
      <c r="NDI99" s="316"/>
      <c r="NDJ99" s="316"/>
      <c r="NDK99" s="316"/>
      <c r="NDL99" s="316"/>
      <c r="NDM99" s="316"/>
      <c r="NDN99" s="139"/>
      <c r="NDO99" s="316"/>
      <c r="NDP99" s="316"/>
      <c r="NDQ99" s="316"/>
      <c r="NDR99" s="316"/>
      <c r="NDS99" s="316"/>
      <c r="NDT99" s="316"/>
      <c r="NDU99" s="316"/>
      <c r="NDV99" s="316"/>
      <c r="NDW99" s="316"/>
      <c r="NDX99" s="316"/>
      <c r="NDY99" s="139"/>
      <c r="NDZ99" s="316"/>
      <c r="NEA99" s="316"/>
      <c r="NEB99" s="316"/>
      <c r="NEC99" s="316"/>
      <c r="NED99" s="316"/>
      <c r="NEE99" s="316"/>
      <c r="NEF99" s="316"/>
      <c r="NEG99" s="316"/>
      <c r="NEH99" s="316"/>
      <c r="NEI99" s="316"/>
      <c r="NEJ99" s="139"/>
      <c r="NEK99" s="316"/>
      <c r="NEL99" s="316"/>
      <c r="NEM99" s="316"/>
      <c r="NEN99" s="316"/>
      <c r="NEO99" s="316"/>
      <c r="NEP99" s="316"/>
      <c r="NEQ99" s="316"/>
      <c r="NER99" s="316"/>
      <c r="NES99" s="316"/>
      <c r="NET99" s="316"/>
      <c r="NEU99" s="139"/>
      <c r="NEV99" s="316"/>
      <c r="NEW99" s="316"/>
      <c r="NEX99" s="316"/>
      <c r="NEY99" s="316"/>
      <c r="NEZ99" s="316"/>
      <c r="NFA99" s="316"/>
      <c r="NFB99" s="316"/>
      <c r="NFC99" s="316"/>
      <c r="NFD99" s="316"/>
      <c r="NFE99" s="316"/>
      <c r="NFF99" s="139"/>
      <c r="NFG99" s="316"/>
      <c r="NFH99" s="316"/>
      <c r="NFI99" s="316"/>
      <c r="NFJ99" s="316"/>
      <c r="NFK99" s="316"/>
      <c r="NFL99" s="316"/>
      <c r="NFM99" s="316"/>
      <c r="NFN99" s="316"/>
      <c r="NFO99" s="316"/>
      <c r="NFP99" s="316"/>
      <c r="NFQ99" s="139"/>
      <c r="NFR99" s="316"/>
      <c r="NFS99" s="316"/>
      <c r="NFT99" s="316"/>
      <c r="NFU99" s="316"/>
      <c r="NFV99" s="316"/>
      <c r="NFW99" s="316"/>
      <c r="NFX99" s="316"/>
      <c r="NFY99" s="316"/>
      <c r="NFZ99" s="316"/>
      <c r="NGA99" s="316"/>
      <c r="NGB99" s="139"/>
      <c r="NGC99" s="316"/>
      <c r="NGD99" s="316"/>
      <c r="NGE99" s="316"/>
      <c r="NGF99" s="316"/>
      <c r="NGG99" s="316"/>
      <c r="NGH99" s="316"/>
      <c r="NGI99" s="316"/>
      <c r="NGJ99" s="316"/>
      <c r="NGK99" s="316"/>
      <c r="NGL99" s="316"/>
      <c r="NGM99" s="139"/>
      <c r="NGN99" s="316"/>
      <c r="NGO99" s="316"/>
      <c r="NGP99" s="316"/>
      <c r="NGQ99" s="316"/>
      <c r="NGR99" s="316"/>
      <c r="NGS99" s="316"/>
      <c r="NGT99" s="316"/>
      <c r="NGU99" s="316"/>
      <c r="NGV99" s="316"/>
      <c r="NGW99" s="316"/>
      <c r="NGX99" s="139"/>
      <c r="NGY99" s="316"/>
      <c r="NGZ99" s="316"/>
      <c r="NHA99" s="316"/>
      <c r="NHB99" s="316"/>
      <c r="NHC99" s="316"/>
      <c r="NHD99" s="316"/>
      <c r="NHE99" s="316"/>
      <c r="NHF99" s="316"/>
      <c r="NHG99" s="316"/>
      <c r="NHH99" s="316"/>
      <c r="NHI99" s="139"/>
      <c r="NHJ99" s="316"/>
      <c r="NHK99" s="316"/>
      <c r="NHL99" s="316"/>
      <c r="NHM99" s="316"/>
      <c r="NHN99" s="316"/>
      <c r="NHO99" s="316"/>
      <c r="NHP99" s="316"/>
      <c r="NHQ99" s="316"/>
      <c r="NHR99" s="316"/>
      <c r="NHS99" s="316"/>
      <c r="NHT99" s="139"/>
      <c r="NHU99" s="316"/>
      <c r="NHV99" s="316"/>
      <c r="NHW99" s="316"/>
      <c r="NHX99" s="316"/>
      <c r="NHY99" s="316"/>
      <c r="NHZ99" s="316"/>
      <c r="NIA99" s="316"/>
      <c r="NIB99" s="316"/>
      <c r="NIC99" s="316"/>
      <c r="NID99" s="316"/>
      <c r="NIE99" s="139"/>
      <c r="NIF99" s="316"/>
      <c r="NIG99" s="316"/>
      <c r="NIH99" s="316"/>
      <c r="NII99" s="316"/>
      <c r="NIJ99" s="316"/>
      <c r="NIK99" s="316"/>
      <c r="NIL99" s="316"/>
      <c r="NIM99" s="316"/>
      <c r="NIN99" s="316"/>
      <c r="NIO99" s="316"/>
      <c r="NIP99" s="139"/>
      <c r="NIQ99" s="316"/>
      <c r="NIR99" s="316"/>
      <c r="NIS99" s="316"/>
      <c r="NIT99" s="316"/>
      <c r="NIU99" s="316"/>
      <c r="NIV99" s="316"/>
      <c r="NIW99" s="316"/>
      <c r="NIX99" s="316"/>
      <c r="NIY99" s="316"/>
      <c r="NIZ99" s="316"/>
      <c r="NJA99" s="139"/>
      <c r="NJB99" s="316"/>
      <c r="NJC99" s="316"/>
      <c r="NJD99" s="316"/>
      <c r="NJE99" s="316"/>
      <c r="NJF99" s="316"/>
      <c r="NJG99" s="316"/>
      <c r="NJH99" s="316"/>
      <c r="NJI99" s="316"/>
      <c r="NJJ99" s="316"/>
      <c r="NJK99" s="316"/>
      <c r="NJL99" s="139"/>
      <c r="NJM99" s="316"/>
      <c r="NJN99" s="316"/>
      <c r="NJO99" s="316"/>
      <c r="NJP99" s="316"/>
      <c r="NJQ99" s="316"/>
      <c r="NJR99" s="316"/>
      <c r="NJS99" s="316"/>
      <c r="NJT99" s="316"/>
      <c r="NJU99" s="316"/>
      <c r="NJV99" s="316"/>
      <c r="NJW99" s="139"/>
      <c r="NJX99" s="316"/>
      <c r="NJY99" s="316"/>
      <c r="NJZ99" s="316"/>
      <c r="NKA99" s="316"/>
      <c r="NKB99" s="316"/>
      <c r="NKC99" s="316"/>
      <c r="NKD99" s="316"/>
      <c r="NKE99" s="316"/>
      <c r="NKF99" s="316"/>
      <c r="NKG99" s="316"/>
      <c r="NKH99" s="139"/>
      <c r="NKI99" s="316"/>
      <c r="NKJ99" s="316"/>
      <c r="NKK99" s="316"/>
      <c r="NKL99" s="316"/>
      <c r="NKM99" s="316"/>
      <c r="NKN99" s="316"/>
      <c r="NKO99" s="316"/>
      <c r="NKP99" s="316"/>
      <c r="NKQ99" s="316"/>
      <c r="NKR99" s="316"/>
      <c r="NKS99" s="139"/>
      <c r="NKT99" s="316"/>
      <c r="NKU99" s="316"/>
      <c r="NKV99" s="316"/>
      <c r="NKW99" s="316"/>
      <c r="NKX99" s="316"/>
      <c r="NKY99" s="316"/>
      <c r="NKZ99" s="316"/>
      <c r="NLA99" s="316"/>
      <c r="NLB99" s="316"/>
      <c r="NLC99" s="316"/>
      <c r="NLD99" s="139"/>
      <c r="NLE99" s="316"/>
      <c r="NLF99" s="316"/>
      <c r="NLG99" s="316"/>
      <c r="NLH99" s="316"/>
      <c r="NLI99" s="316"/>
      <c r="NLJ99" s="316"/>
      <c r="NLK99" s="316"/>
      <c r="NLL99" s="316"/>
      <c r="NLM99" s="316"/>
      <c r="NLN99" s="316"/>
      <c r="NLO99" s="139"/>
      <c r="NLP99" s="316"/>
      <c r="NLQ99" s="316"/>
      <c r="NLR99" s="316"/>
      <c r="NLS99" s="316"/>
      <c r="NLT99" s="316"/>
      <c r="NLU99" s="316"/>
      <c r="NLV99" s="316"/>
      <c r="NLW99" s="316"/>
      <c r="NLX99" s="316"/>
      <c r="NLY99" s="316"/>
      <c r="NLZ99" s="139"/>
      <c r="NMA99" s="316"/>
      <c r="NMB99" s="316"/>
      <c r="NMC99" s="316"/>
      <c r="NMD99" s="316"/>
      <c r="NME99" s="316"/>
      <c r="NMF99" s="316"/>
      <c r="NMG99" s="316"/>
      <c r="NMH99" s="316"/>
      <c r="NMI99" s="316"/>
      <c r="NMJ99" s="316"/>
      <c r="NMK99" s="139"/>
      <c r="NML99" s="316"/>
      <c r="NMM99" s="316"/>
      <c r="NMN99" s="316"/>
      <c r="NMO99" s="316"/>
      <c r="NMP99" s="316"/>
      <c r="NMQ99" s="316"/>
      <c r="NMR99" s="316"/>
      <c r="NMS99" s="316"/>
      <c r="NMT99" s="316"/>
      <c r="NMU99" s="316"/>
      <c r="NMV99" s="139"/>
      <c r="NMW99" s="316"/>
      <c r="NMX99" s="316"/>
      <c r="NMY99" s="316"/>
      <c r="NMZ99" s="316"/>
      <c r="NNA99" s="316"/>
      <c r="NNB99" s="316"/>
      <c r="NNC99" s="316"/>
      <c r="NND99" s="316"/>
      <c r="NNE99" s="316"/>
      <c r="NNF99" s="316"/>
      <c r="NNG99" s="139"/>
      <c r="NNH99" s="316"/>
      <c r="NNI99" s="316"/>
      <c r="NNJ99" s="316"/>
      <c r="NNK99" s="316"/>
      <c r="NNL99" s="316"/>
      <c r="NNM99" s="316"/>
      <c r="NNN99" s="316"/>
      <c r="NNO99" s="316"/>
      <c r="NNP99" s="316"/>
      <c r="NNQ99" s="316"/>
      <c r="NNR99" s="139"/>
      <c r="NNS99" s="316"/>
      <c r="NNT99" s="316"/>
      <c r="NNU99" s="316"/>
      <c r="NNV99" s="316"/>
      <c r="NNW99" s="316"/>
      <c r="NNX99" s="316"/>
      <c r="NNY99" s="316"/>
      <c r="NNZ99" s="316"/>
      <c r="NOA99" s="316"/>
      <c r="NOB99" s="316"/>
      <c r="NOC99" s="139"/>
      <c r="NOD99" s="316"/>
      <c r="NOE99" s="316"/>
      <c r="NOF99" s="316"/>
      <c r="NOG99" s="316"/>
      <c r="NOH99" s="316"/>
      <c r="NOI99" s="316"/>
      <c r="NOJ99" s="316"/>
      <c r="NOK99" s="316"/>
      <c r="NOL99" s="316"/>
      <c r="NOM99" s="316"/>
      <c r="NON99" s="139"/>
      <c r="NOO99" s="316"/>
      <c r="NOP99" s="316"/>
      <c r="NOQ99" s="316"/>
      <c r="NOR99" s="316"/>
      <c r="NOS99" s="316"/>
      <c r="NOT99" s="316"/>
      <c r="NOU99" s="316"/>
      <c r="NOV99" s="316"/>
      <c r="NOW99" s="316"/>
      <c r="NOX99" s="316"/>
      <c r="NOY99" s="139"/>
      <c r="NOZ99" s="316"/>
      <c r="NPA99" s="316"/>
      <c r="NPB99" s="316"/>
      <c r="NPC99" s="316"/>
      <c r="NPD99" s="316"/>
      <c r="NPE99" s="316"/>
      <c r="NPF99" s="316"/>
      <c r="NPG99" s="316"/>
      <c r="NPH99" s="316"/>
      <c r="NPI99" s="316"/>
      <c r="NPJ99" s="139"/>
      <c r="NPK99" s="316"/>
      <c r="NPL99" s="316"/>
      <c r="NPM99" s="316"/>
      <c r="NPN99" s="316"/>
      <c r="NPO99" s="316"/>
      <c r="NPP99" s="316"/>
      <c r="NPQ99" s="316"/>
      <c r="NPR99" s="316"/>
      <c r="NPS99" s="316"/>
      <c r="NPT99" s="316"/>
      <c r="NPU99" s="139"/>
      <c r="NPV99" s="316"/>
      <c r="NPW99" s="316"/>
      <c r="NPX99" s="316"/>
      <c r="NPY99" s="316"/>
      <c r="NPZ99" s="316"/>
      <c r="NQA99" s="316"/>
      <c r="NQB99" s="316"/>
      <c r="NQC99" s="316"/>
      <c r="NQD99" s="316"/>
      <c r="NQE99" s="316"/>
      <c r="NQF99" s="139"/>
      <c r="NQG99" s="316"/>
      <c r="NQH99" s="316"/>
      <c r="NQI99" s="316"/>
      <c r="NQJ99" s="316"/>
      <c r="NQK99" s="316"/>
      <c r="NQL99" s="316"/>
      <c r="NQM99" s="316"/>
      <c r="NQN99" s="316"/>
      <c r="NQO99" s="316"/>
      <c r="NQP99" s="316"/>
      <c r="NQQ99" s="139"/>
      <c r="NQR99" s="316"/>
      <c r="NQS99" s="316"/>
      <c r="NQT99" s="316"/>
      <c r="NQU99" s="316"/>
      <c r="NQV99" s="316"/>
      <c r="NQW99" s="316"/>
      <c r="NQX99" s="316"/>
      <c r="NQY99" s="316"/>
      <c r="NQZ99" s="316"/>
      <c r="NRA99" s="316"/>
      <c r="NRB99" s="139"/>
      <c r="NRC99" s="316"/>
      <c r="NRD99" s="316"/>
      <c r="NRE99" s="316"/>
      <c r="NRF99" s="316"/>
      <c r="NRG99" s="316"/>
      <c r="NRH99" s="316"/>
      <c r="NRI99" s="316"/>
      <c r="NRJ99" s="316"/>
      <c r="NRK99" s="316"/>
      <c r="NRL99" s="316"/>
      <c r="NRM99" s="139"/>
      <c r="NRN99" s="316"/>
      <c r="NRO99" s="316"/>
      <c r="NRP99" s="316"/>
      <c r="NRQ99" s="316"/>
      <c r="NRR99" s="316"/>
      <c r="NRS99" s="316"/>
      <c r="NRT99" s="316"/>
      <c r="NRU99" s="316"/>
      <c r="NRV99" s="316"/>
      <c r="NRW99" s="316"/>
      <c r="NRX99" s="139"/>
      <c r="NRY99" s="316"/>
      <c r="NRZ99" s="316"/>
      <c r="NSA99" s="316"/>
      <c r="NSB99" s="316"/>
      <c r="NSC99" s="316"/>
      <c r="NSD99" s="316"/>
      <c r="NSE99" s="316"/>
      <c r="NSF99" s="316"/>
      <c r="NSG99" s="316"/>
      <c r="NSH99" s="316"/>
      <c r="NSI99" s="139"/>
      <c r="NSJ99" s="316"/>
      <c r="NSK99" s="316"/>
      <c r="NSL99" s="316"/>
      <c r="NSM99" s="316"/>
      <c r="NSN99" s="316"/>
      <c r="NSO99" s="316"/>
      <c r="NSP99" s="316"/>
      <c r="NSQ99" s="316"/>
      <c r="NSR99" s="316"/>
      <c r="NSS99" s="316"/>
      <c r="NST99" s="139"/>
      <c r="NSU99" s="316"/>
      <c r="NSV99" s="316"/>
      <c r="NSW99" s="316"/>
      <c r="NSX99" s="316"/>
      <c r="NSY99" s="316"/>
      <c r="NSZ99" s="316"/>
      <c r="NTA99" s="316"/>
      <c r="NTB99" s="316"/>
      <c r="NTC99" s="316"/>
      <c r="NTD99" s="316"/>
      <c r="NTE99" s="139"/>
      <c r="NTF99" s="316"/>
      <c r="NTG99" s="316"/>
      <c r="NTH99" s="316"/>
      <c r="NTI99" s="316"/>
      <c r="NTJ99" s="316"/>
      <c r="NTK99" s="316"/>
      <c r="NTL99" s="316"/>
      <c r="NTM99" s="316"/>
      <c r="NTN99" s="316"/>
      <c r="NTO99" s="316"/>
      <c r="NTP99" s="139"/>
      <c r="NTQ99" s="316"/>
      <c r="NTR99" s="316"/>
      <c r="NTS99" s="316"/>
      <c r="NTT99" s="316"/>
      <c r="NTU99" s="316"/>
      <c r="NTV99" s="316"/>
      <c r="NTW99" s="316"/>
      <c r="NTX99" s="316"/>
      <c r="NTY99" s="316"/>
      <c r="NTZ99" s="316"/>
      <c r="NUA99" s="139"/>
      <c r="NUB99" s="316"/>
      <c r="NUC99" s="316"/>
      <c r="NUD99" s="316"/>
      <c r="NUE99" s="316"/>
      <c r="NUF99" s="316"/>
      <c r="NUG99" s="316"/>
      <c r="NUH99" s="316"/>
      <c r="NUI99" s="316"/>
      <c r="NUJ99" s="316"/>
      <c r="NUK99" s="316"/>
      <c r="NUL99" s="139"/>
      <c r="NUM99" s="316"/>
      <c r="NUN99" s="316"/>
      <c r="NUO99" s="316"/>
      <c r="NUP99" s="316"/>
      <c r="NUQ99" s="316"/>
      <c r="NUR99" s="316"/>
      <c r="NUS99" s="316"/>
      <c r="NUT99" s="316"/>
      <c r="NUU99" s="316"/>
      <c r="NUV99" s="316"/>
      <c r="NUW99" s="139"/>
      <c r="NUX99" s="316"/>
      <c r="NUY99" s="316"/>
      <c r="NUZ99" s="316"/>
      <c r="NVA99" s="316"/>
      <c r="NVB99" s="316"/>
      <c r="NVC99" s="316"/>
      <c r="NVD99" s="316"/>
      <c r="NVE99" s="316"/>
      <c r="NVF99" s="316"/>
      <c r="NVG99" s="316"/>
      <c r="NVH99" s="139"/>
      <c r="NVI99" s="316"/>
      <c r="NVJ99" s="316"/>
      <c r="NVK99" s="316"/>
      <c r="NVL99" s="316"/>
      <c r="NVM99" s="316"/>
      <c r="NVN99" s="316"/>
      <c r="NVO99" s="316"/>
      <c r="NVP99" s="316"/>
      <c r="NVQ99" s="316"/>
      <c r="NVR99" s="316"/>
      <c r="NVS99" s="139"/>
      <c r="NVT99" s="316"/>
      <c r="NVU99" s="316"/>
      <c r="NVV99" s="316"/>
      <c r="NVW99" s="316"/>
      <c r="NVX99" s="316"/>
      <c r="NVY99" s="316"/>
      <c r="NVZ99" s="316"/>
      <c r="NWA99" s="316"/>
      <c r="NWB99" s="316"/>
      <c r="NWC99" s="316"/>
      <c r="NWD99" s="139"/>
      <c r="NWE99" s="316"/>
      <c r="NWF99" s="316"/>
      <c r="NWG99" s="316"/>
      <c r="NWH99" s="316"/>
      <c r="NWI99" s="316"/>
      <c r="NWJ99" s="316"/>
      <c r="NWK99" s="316"/>
      <c r="NWL99" s="316"/>
      <c r="NWM99" s="316"/>
      <c r="NWN99" s="316"/>
      <c r="NWO99" s="139"/>
      <c r="NWP99" s="316"/>
      <c r="NWQ99" s="316"/>
      <c r="NWR99" s="316"/>
      <c r="NWS99" s="316"/>
      <c r="NWT99" s="316"/>
      <c r="NWU99" s="316"/>
      <c r="NWV99" s="316"/>
      <c r="NWW99" s="316"/>
      <c r="NWX99" s="316"/>
      <c r="NWY99" s="316"/>
      <c r="NWZ99" s="139"/>
      <c r="NXA99" s="316"/>
      <c r="NXB99" s="316"/>
      <c r="NXC99" s="316"/>
      <c r="NXD99" s="316"/>
      <c r="NXE99" s="316"/>
      <c r="NXF99" s="316"/>
      <c r="NXG99" s="316"/>
      <c r="NXH99" s="316"/>
      <c r="NXI99" s="316"/>
      <c r="NXJ99" s="316"/>
      <c r="NXK99" s="139"/>
      <c r="NXL99" s="316"/>
      <c r="NXM99" s="316"/>
      <c r="NXN99" s="316"/>
      <c r="NXO99" s="316"/>
      <c r="NXP99" s="316"/>
      <c r="NXQ99" s="316"/>
      <c r="NXR99" s="316"/>
      <c r="NXS99" s="316"/>
      <c r="NXT99" s="316"/>
      <c r="NXU99" s="316"/>
      <c r="NXV99" s="139"/>
      <c r="NXW99" s="316"/>
      <c r="NXX99" s="316"/>
      <c r="NXY99" s="316"/>
      <c r="NXZ99" s="316"/>
      <c r="NYA99" s="316"/>
      <c r="NYB99" s="316"/>
      <c r="NYC99" s="316"/>
      <c r="NYD99" s="316"/>
      <c r="NYE99" s="316"/>
      <c r="NYF99" s="316"/>
      <c r="NYG99" s="139"/>
      <c r="NYH99" s="316"/>
      <c r="NYI99" s="316"/>
      <c r="NYJ99" s="316"/>
      <c r="NYK99" s="316"/>
      <c r="NYL99" s="316"/>
      <c r="NYM99" s="316"/>
      <c r="NYN99" s="316"/>
      <c r="NYO99" s="316"/>
      <c r="NYP99" s="316"/>
      <c r="NYQ99" s="316"/>
      <c r="NYR99" s="139"/>
      <c r="NYS99" s="316"/>
      <c r="NYT99" s="316"/>
      <c r="NYU99" s="316"/>
      <c r="NYV99" s="316"/>
      <c r="NYW99" s="316"/>
      <c r="NYX99" s="316"/>
      <c r="NYY99" s="316"/>
      <c r="NYZ99" s="316"/>
      <c r="NZA99" s="316"/>
      <c r="NZB99" s="316"/>
      <c r="NZC99" s="139"/>
      <c r="NZD99" s="316"/>
      <c r="NZE99" s="316"/>
      <c r="NZF99" s="316"/>
      <c r="NZG99" s="316"/>
      <c r="NZH99" s="316"/>
      <c r="NZI99" s="316"/>
      <c r="NZJ99" s="316"/>
      <c r="NZK99" s="316"/>
      <c r="NZL99" s="316"/>
      <c r="NZM99" s="316"/>
      <c r="NZN99" s="139"/>
      <c r="NZO99" s="316"/>
      <c r="NZP99" s="316"/>
      <c r="NZQ99" s="316"/>
      <c r="NZR99" s="316"/>
      <c r="NZS99" s="316"/>
      <c r="NZT99" s="316"/>
      <c r="NZU99" s="316"/>
      <c r="NZV99" s="316"/>
      <c r="NZW99" s="316"/>
      <c r="NZX99" s="316"/>
      <c r="NZY99" s="139"/>
      <c r="NZZ99" s="316"/>
      <c r="OAA99" s="316"/>
      <c r="OAB99" s="316"/>
      <c r="OAC99" s="316"/>
      <c r="OAD99" s="316"/>
      <c r="OAE99" s="316"/>
      <c r="OAF99" s="316"/>
      <c r="OAG99" s="316"/>
      <c r="OAH99" s="316"/>
      <c r="OAI99" s="316"/>
      <c r="OAJ99" s="139"/>
      <c r="OAK99" s="316"/>
      <c r="OAL99" s="316"/>
      <c r="OAM99" s="316"/>
      <c r="OAN99" s="316"/>
      <c r="OAO99" s="316"/>
      <c r="OAP99" s="316"/>
      <c r="OAQ99" s="316"/>
      <c r="OAR99" s="316"/>
      <c r="OAS99" s="316"/>
      <c r="OAT99" s="316"/>
      <c r="OAU99" s="139"/>
      <c r="OAV99" s="316"/>
      <c r="OAW99" s="316"/>
      <c r="OAX99" s="316"/>
      <c r="OAY99" s="316"/>
      <c r="OAZ99" s="316"/>
      <c r="OBA99" s="316"/>
      <c r="OBB99" s="316"/>
      <c r="OBC99" s="316"/>
      <c r="OBD99" s="316"/>
      <c r="OBE99" s="316"/>
      <c r="OBF99" s="139"/>
      <c r="OBG99" s="316"/>
      <c r="OBH99" s="316"/>
      <c r="OBI99" s="316"/>
      <c r="OBJ99" s="316"/>
      <c r="OBK99" s="316"/>
      <c r="OBL99" s="316"/>
      <c r="OBM99" s="316"/>
      <c r="OBN99" s="316"/>
      <c r="OBO99" s="316"/>
      <c r="OBP99" s="316"/>
      <c r="OBQ99" s="139"/>
      <c r="OBR99" s="316"/>
      <c r="OBS99" s="316"/>
      <c r="OBT99" s="316"/>
      <c r="OBU99" s="316"/>
      <c r="OBV99" s="316"/>
      <c r="OBW99" s="316"/>
      <c r="OBX99" s="316"/>
      <c r="OBY99" s="316"/>
      <c r="OBZ99" s="316"/>
      <c r="OCA99" s="316"/>
      <c r="OCB99" s="139"/>
      <c r="OCC99" s="316"/>
      <c r="OCD99" s="316"/>
      <c r="OCE99" s="316"/>
      <c r="OCF99" s="316"/>
      <c r="OCG99" s="316"/>
      <c r="OCH99" s="316"/>
      <c r="OCI99" s="316"/>
      <c r="OCJ99" s="316"/>
      <c r="OCK99" s="316"/>
      <c r="OCL99" s="316"/>
      <c r="OCM99" s="139"/>
      <c r="OCN99" s="316"/>
      <c r="OCO99" s="316"/>
      <c r="OCP99" s="316"/>
      <c r="OCQ99" s="316"/>
      <c r="OCR99" s="316"/>
      <c r="OCS99" s="316"/>
      <c r="OCT99" s="316"/>
      <c r="OCU99" s="316"/>
      <c r="OCV99" s="316"/>
      <c r="OCW99" s="316"/>
      <c r="OCX99" s="139"/>
      <c r="OCY99" s="316"/>
      <c r="OCZ99" s="316"/>
      <c r="ODA99" s="316"/>
      <c r="ODB99" s="316"/>
      <c r="ODC99" s="316"/>
      <c r="ODD99" s="316"/>
      <c r="ODE99" s="316"/>
      <c r="ODF99" s="316"/>
      <c r="ODG99" s="316"/>
      <c r="ODH99" s="316"/>
      <c r="ODI99" s="139"/>
      <c r="ODJ99" s="316"/>
      <c r="ODK99" s="316"/>
      <c r="ODL99" s="316"/>
      <c r="ODM99" s="316"/>
      <c r="ODN99" s="316"/>
      <c r="ODO99" s="316"/>
      <c r="ODP99" s="316"/>
      <c r="ODQ99" s="316"/>
      <c r="ODR99" s="316"/>
      <c r="ODS99" s="316"/>
      <c r="ODT99" s="139"/>
      <c r="ODU99" s="316"/>
      <c r="ODV99" s="316"/>
      <c r="ODW99" s="316"/>
      <c r="ODX99" s="316"/>
      <c r="ODY99" s="316"/>
      <c r="ODZ99" s="316"/>
      <c r="OEA99" s="316"/>
      <c r="OEB99" s="316"/>
      <c r="OEC99" s="316"/>
      <c r="OED99" s="316"/>
      <c r="OEE99" s="139"/>
      <c r="OEF99" s="316"/>
      <c r="OEG99" s="316"/>
      <c r="OEH99" s="316"/>
      <c r="OEI99" s="316"/>
      <c r="OEJ99" s="316"/>
      <c r="OEK99" s="316"/>
      <c r="OEL99" s="316"/>
      <c r="OEM99" s="316"/>
      <c r="OEN99" s="316"/>
      <c r="OEO99" s="316"/>
      <c r="OEP99" s="139"/>
      <c r="OEQ99" s="316"/>
      <c r="OER99" s="316"/>
      <c r="OES99" s="316"/>
      <c r="OET99" s="316"/>
      <c r="OEU99" s="316"/>
      <c r="OEV99" s="316"/>
      <c r="OEW99" s="316"/>
      <c r="OEX99" s="316"/>
      <c r="OEY99" s="316"/>
      <c r="OEZ99" s="316"/>
      <c r="OFA99" s="139"/>
      <c r="OFB99" s="316"/>
      <c r="OFC99" s="316"/>
      <c r="OFD99" s="316"/>
      <c r="OFE99" s="316"/>
      <c r="OFF99" s="316"/>
      <c r="OFG99" s="316"/>
      <c r="OFH99" s="316"/>
      <c r="OFI99" s="316"/>
      <c r="OFJ99" s="316"/>
      <c r="OFK99" s="316"/>
      <c r="OFL99" s="139"/>
      <c r="OFM99" s="316"/>
      <c r="OFN99" s="316"/>
      <c r="OFO99" s="316"/>
      <c r="OFP99" s="316"/>
      <c r="OFQ99" s="316"/>
      <c r="OFR99" s="316"/>
      <c r="OFS99" s="316"/>
      <c r="OFT99" s="316"/>
      <c r="OFU99" s="316"/>
      <c r="OFV99" s="316"/>
      <c r="OFW99" s="139"/>
      <c r="OFX99" s="316"/>
      <c r="OFY99" s="316"/>
      <c r="OFZ99" s="316"/>
      <c r="OGA99" s="316"/>
      <c r="OGB99" s="316"/>
      <c r="OGC99" s="316"/>
      <c r="OGD99" s="316"/>
      <c r="OGE99" s="316"/>
      <c r="OGF99" s="316"/>
      <c r="OGG99" s="316"/>
      <c r="OGH99" s="139"/>
      <c r="OGI99" s="316"/>
      <c r="OGJ99" s="316"/>
      <c r="OGK99" s="316"/>
      <c r="OGL99" s="316"/>
      <c r="OGM99" s="316"/>
      <c r="OGN99" s="316"/>
      <c r="OGO99" s="316"/>
      <c r="OGP99" s="316"/>
      <c r="OGQ99" s="316"/>
      <c r="OGR99" s="316"/>
      <c r="OGS99" s="139"/>
      <c r="OGT99" s="316"/>
      <c r="OGU99" s="316"/>
      <c r="OGV99" s="316"/>
      <c r="OGW99" s="316"/>
      <c r="OGX99" s="316"/>
      <c r="OGY99" s="316"/>
      <c r="OGZ99" s="316"/>
      <c r="OHA99" s="316"/>
      <c r="OHB99" s="316"/>
      <c r="OHC99" s="316"/>
      <c r="OHD99" s="139"/>
      <c r="OHE99" s="316"/>
      <c r="OHF99" s="316"/>
      <c r="OHG99" s="316"/>
      <c r="OHH99" s="316"/>
      <c r="OHI99" s="316"/>
      <c r="OHJ99" s="316"/>
      <c r="OHK99" s="316"/>
      <c r="OHL99" s="316"/>
      <c r="OHM99" s="316"/>
      <c r="OHN99" s="316"/>
      <c r="OHO99" s="139"/>
      <c r="OHP99" s="316"/>
      <c r="OHQ99" s="316"/>
      <c r="OHR99" s="316"/>
      <c r="OHS99" s="316"/>
      <c r="OHT99" s="316"/>
      <c r="OHU99" s="316"/>
      <c r="OHV99" s="316"/>
      <c r="OHW99" s="316"/>
      <c r="OHX99" s="316"/>
      <c r="OHY99" s="316"/>
      <c r="OHZ99" s="139"/>
      <c r="OIA99" s="316"/>
      <c r="OIB99" s="316"/>
      <c r="OIC99" s="316"/>
      <c r="OID99" s="316"/>
      <c r="OIE99" s="316"/>
      <c r="OIF99" s="316"/>
      <c r="OIG99" s="316"/>
      <c r="OIH99" s="316"/>
      <c r="OII99" s="316"/>
      <c r="OIJ99" s="316"/>
      <c r="OIK99" s="139"/>
      <c r="OIL99" s="316"/>
      <c r="OIM99" s="316"/>
      <c r="OIN99" s="316"/>
      <c r="OIO99" s="316"/>
      <c r="OIP99" s="316"/>
      <c r="OIQ99" s="316"/>
      <c r="OIR99" s="316"/>
      <c r="OIS99" s="316"/>
      <c r="OIT99" s="316"/>
      <c r="OIU99" s="316"/>
      <c r="OIV99" s="139"/>
      <c r="OIW99" s="316"/>
      <c r="OIX99" s="316"/>
      <c r="OIY99" s="316"/>
      <c r="OIZ99" s="316"/>
      <c r="OJA99" s="316"/>
      <c r="OJB99" s="316"/>
      <c r="OJC99" s="316"/>
      <c r="OJD99" s="316"/>
      <c r="OJE99" s="316"/>
      <c r="OJF99" s="316"/>
      <c r="OJG99" s="139"/>
      <c r="OJH99" s="316"/>
      <c r="OJI99" s="316"/>
      <c r="OJJ99" s="316"/>
      <c r="OJK99" s="316"/>
      <c r="OJL99" s="316"/>
      <c r="OJM99" s="316"/>
      <c r="OJN99" s="316"/>
      <c r="OJO99" s="316"/>
      <c r="OJP99" s="316"/>
      <c r="OJQ99" s="316"/>
      <c r="OJR99" s="139"/>
      <c r="OJS99" s="316"/>
      <c r="OJT99" s="316"/>
      <c r="OJU99" s="316"/>
      <c r="OJV99" s="316"/>
      <c r="OJW99" s="316"/>
      <c r="OJX99" s="316"/>
      <c r="OJY99" s="316"/>
      <c r="OJZ99" s="316"/>
      <c r="OKA99" s="316"/>
      <c r="OKB99" s="316"/>
      <c r="OKC99" s="139"/>
      <c r="OKD99" s="316"/>
      <c r="OKE99" s="316"/>
      <c r="OKF99" s="316"/>
      <c r="OKG99" s="316"/>
      <c r="OKH99" s="316"/>
      <c r="OKI99" s="316"/>
      <c r="OKJ99" s="316"/>
      <c r="OKK99" s="316"/>
      <c r="OKL99" s="316"/>
      <c r="OKM99" s="316"/>
      <c r="OKN99" s="139"/>
      <c r="OKO99" s="316"/>
      <c r="OKP99" s="316"/>
      <c r="OKQ99" s="316"/>
      <c r="OKR99" s="316"/>
      <c r="OKS99" s="316"/>
      <c r="OKT99" s="316"/>
      <c r="OKU99" s="316"/>
      <c r="OKV99" s="316"/>
      <c r="OKW99" s="316"/>
      <c r="OKX99" s="316"/>
      <c r="OKY99" s="139"/>
      <c r="OKZ99" s="316"/>
      <c r="OLA99" s="316"/>
      <c r="OLB99" s="316"/>
      <c r="OLC99" s="316"/>
      <c r="OLD99" s="316"/>
      <c r="OLE99" s="316"/>
      <c r="OLF99" s="316"/>
      <c r="OLG99" s="316"/>
      <c r="OLH99" s="316"/>
      <c r="OLI99" s="316"/>
      <c r="OLJ99" s="139"/>
      <c r="OLK99" s="316"/>
      <c r="OLL99" s="316"/>
      <c r="OLM99" s="316"/>
      <c r="OLN99" s="316"/>
      <c r="OLO99" s="316"/>
      <c r="OLP99" s="316"/>
      <c r="OLQ99" s="316"/>
      <c r="OLR99" s="316"/>
      <c r="OLS99" s="316"/>
      <c r="OLT99" s="316"/>
      <c r="OLU99" s="139"/>
      <c r="OLV99" s="316"/>
      <c r="OLW99" s="316"/>
      <c r="OLX99" s="316"/>
      <c r="OLY99" s="316"/>
      <c r="OLZ99" s="316"/>
      <c r="OMA99" s="316"/>
      <c r="OMB99" s="316"/>
      <c r="OMC99" s="316"/>
      <c r="OMD99" s="316"/>
      <c r="OME99" s="316"/>
      <c r="OMF99" s="139"/>
      <c r="OMG99" s="316"/>
      <c r="OMH99" s="316"/>
      <c r="OMI99" s="316"/>
      <c r="OMJ99" s="316"/>
      <c r="OMK99" s="316"/>
      <c r="OML99" s="316"/>
      <c r="OMM99" s="316"/>
      <c r="OMN99" s="316"/>
      <c r="OMO99" s="316"/>
      <c r="OMP99" s="316"/>
      <c r="OMQ99" s="139"/>
      <c r="OMR99" s="316"/>
      <c r="OMS99" s="316"/>
      <c r="OMT99" s="316"/>
      <c r="OMU99" s="316"/>
      <c r="OMV99" s="316"/>
      <c r="OMW99" s="316"/>
      <c r="OMX99" s="316"/>
      <c r="OMY99" s="316"/>
      <c r="OMZ99" s="316"/>
      <c r="ONA99" s="316"/>
      <c r="ONB99" s="139"/>
      <c r="ONC99" s="316"/>
      <c r="OND99" s="316"/>
      <c r="ONE99" s="316"/>
      <c r="ONF99" s="316"/>
      <c r="ONG99" s="316"/>
      <c r="ONH99" s="316"/>
      <c r="ONI99" s="316"/>
      <c r="ONJ99" s="316"/>
      <c r="ONK99" s="316"/>
      <c r="ONL99" s="316"/>
      <c r="ONM99" s="139"/>
      <c r="ONN99" s="316"/>
      <c r="ONO99" s="316"/>
      <c r="ONP99" s="316"/>
      <c r="ONQ99" s="316"/>
      <c r="ONR99" s="316"/>
      <c r="ONS99" s="316"/>
      <c r="ONT99" s="316"/>
      <c r="ONU99" s="316"/>
      <c r="ONV99" s="316"/>
      <c r="ONW99" s="316"/>
      <c r="ONX99" s="139"/>
      <c r="ONY99" s="316"/>
      <c r="ONZ99" s="316"/>
      <c r="OOA99" s="316"/>
      <c r="OOB99" s="316"/>
      <c r="OOC99" s="316"/>
      <c r="OOD99" s="316"/>
      <c r="OOE99" s="316"/>
      <c r="OOF99" s="316"/>
      <c r="OOG99" s="316"/>
      <c r="OOH99" s="316"/>
      <c r="OOI99" s="139"/>
      <c r="OOJ99" s="316"/>
      <c r="OOK99" s="316"/>
      <c r="OOL99" s="316"/>
      <c r="OOM99" s="316"/>
      <c r="OON99" s="316"/>
      <c r="OOO99" s="316"/>
      <c r="OOP99" s="316"/>
      <c r="OOQ99" s="316"/>
      <c r="OOR99" s="316"/>
      <c r="OOS99" s="316"/>
      <c r="OOT99" s="139"/>
      <c r="OOU99" s="316"/>
      <c r="OOV99" s="316"/>
      <c r="OOW99" s="316"/>
      <c r="OOX99" s="316"/>
      <c r="OOY99" s="316"/>
      <c r="OOZ99" s="316"/>
      <c r="OPA99" s="316"/>
      <c r="OPB99" s="316"/>
      <c r="OPC99" s="316"/>
      <c r="OPD99" s="316"/>
      <c r="OPE99" s="139"/>
      <c r="OPF99" s="316"/>
      <c r="OPG99" s="316"/>
      <c r="OPH99" s="316"/>
      <c r="OPI99" s="316"/>
      <c r="OPJ99" s="316"/>
      <c r="OPK99" s="316"/>
      <c r="OPL99" s="316"/>
      <c r="OPM99" s="316"/>
      <c r="OPN99" s="316"/>
      <c r="OPO99" s="316"/>
      <c r="OPP99" s="139"/>
      <c r="OPQ99" s="316"/>
      <c r="OPR99" s="316"/>
      <c r="OPS99" s="316"/>
      <c r="OPT99" s="316"/>
      <c r="OPU99" s="316"/>
      <c r="OPV99" s="316"/>
      <c r="OPW99" s="316"/>
      <c r="OPX99" s="316"/>
      <c r="OPY99" s="316"/>
      <c r="OPZ99" s="316"/>
      <c r="OQA99" s="139"/>
      <c r="OQB99" s="316"/>
      <c r="OQC99" s="316"/>
      <c r="OQD99" s="316"/>
      <c r="OQE99" s="316"/>
      <c r="OQF99" s="316"/>
      <c r="OQG99" s="316"/>
      <c r="OQH99" s="316"/>
      <c r="OQI99" s="316"/>
      <c r="OQJ99" s="316"/>
      <c r="OQK99" s="316"/>
      <c r="OQL99" s="139"/>
      <c r="OQM99" s="316"/>
      <c r="OQN99" s="316"/>
      <c r="OQO99" s="316"/>
      <c r="OQP99" s="316"/>
      <c r="OQQ99" s="316"/>
      <c r="OQR99" s="316"/>
      <c r="OQS99" s="316"/>
      <c r="OQT99" s="316"/>
      <c r="OQU99" s="316"/>
      <c r="OQV99" s="316"/>
      <c r="OQW99" s="139"/>
      <c r="OQX99" s="316"/>
      <c r="OQY99" s="316"/>
      <c r="OQZ99" s="316"/>
      <c r="ORA99" s="316"/>
      <c r="ORB99" s="316"/>
      <c r="ORC99" s="316"/>
      <c r="ORD99" s="316"/>
      <c r="ORE99" s="316"/>
      <c r="ORF99" s="316"/>
      <c r="ORG99" s="316"/>
      <c r="ORH99" s="139"/>
      <c r="ORI99" s="316"/>
      <c r="ORJ99" s="316"/>
      <c r="ORK99" s="316"/>
      <c r="ORL99" s="316"/>
      <c r="ORM99" s="316"/>
      <c r="ORN99" s="316"/>
      <c r="ORO99" s="316"/>
      <c r="ORP99" s="316"/>
      <c r="ORQ99" s="316"/>
      <c r="ORR99" s="316"/>
      <c r="ORS99" s="139"/>
      <c r="ORT99" s="316"/>
      <c r="ORU99" s="316"/>
      <c r="ORV99" s="316"/>
      <c r="ORW99" s="316"/>
      <c r="ORX99" s="316"/>
      <c r="ORY99" s="316"/>
      <c r="ORZ99" s="316"/>
      <c r="OSA99" s="316"/>
      <c r="OSB99" s="316"/>
      <c r="OSC99" s="316"/>
      <c r="OSD99" s="139"/>
      <c r="OSE99" s="316"/>
      <c r="OSF99" s="316"/>
      <c r="OSG99" s="316"/>
      <c r="OSH99" s="316"/>
      <c r="OSI99" s="316"/>
      <c r="OSJ99" s="316"/>
      <c r="OSK99" s="316"/>
      <c r="OSL99" s="316"/>
      <c r="OSM99" s="316"/>
      <c r="OSN99" s="316"/>
      <c r="OSO99" s="139"/>
      <c r="OSP99" s="316"/>
      <c r="OSQ99" s="316"/>
      <c r="OSR99" s="316"/>
      <c r="OSS99" s="316"/>
      <c r="OST99" s="316"/>
      <c r="OSU99" s="316"/>
      <c r="OSV99" s="316"/>
      <c r="OSW99" s="316"/>
      <c r="OSX99" s="316"/>
      <c r="OSY99" s="316"/>
      <c r="OSZ99" s="139"/>
      <c r="OTA99" s="316"/>
      <c r="OTB99" s="316"/>
      <c r="OTC99" s="316"/>
      <c r="OTD99" s="316"/>
      <c r="OTE99" s="316"/>
      <c r="OTF99" s="316"/>
      <c r="OTG99" s="316"/>
      <c r="OTH99" s="316"/>
      <c r="OTI99" s="316"/>
      <c r="OTJ99" s="316"/>
      <c r="OTK99" s="139"/>
      <c r="OTL99" s="316"/>
      <c r="OTM99" s="316"/>
      <c r="OTN99" s="316"/>
      <c r="OTO99" s="316"/>
      <c r="OTP99" s="316"/>
      <c r="OTQ99" s="316"/>
      <c r="OTR99" s="316"/>
      <c r="OTS99" s="316"/>
      <c r="OTT99" s="316"/>
      <c r="OTU99" s="316"/>
      <c r="OTV99" s="139"/>
      <c r="OTW99" s="316"/>
      <c r="OTX99" s="316"/>
      <c r="OTY99" s="316"/>
      <c r="OTZ99" s="316"/>
      <c r="OUA99" s="316"/>
      <c r="OUB99" s="316"/>
      <c r="OUC99" s="316"/>
      <c r="OUD99" s="316"/>
      <c r="OUE99" s="316"/>
      <c r="OUF99" s="316"/>
      <c r="OUG99" s="139"/>
      <c r="OUH99" s="316"/>
      <c r="OUI99" s="316"/>
      <c r="OUJ99" s="316"/>
      <c r="OUK99" s="316"/>
      <c r="OUL99" s="316"/>
      <c r="OUM99" s="316"/>
      <c r="OUN99" s="316"/>
      <c r="OUO99" s="316"/>
      <c r="OUP99" s="316"/>
      <c r="OUQ99" s="316"/>
      <c r="OUR99" s="139"/>
      <c r="OUS99" s="316"/>
      <c r="OUT99" s="316"/>
      <c r="OUU99" s="316"/>
      <c r="OUV99" s="316"/>
      <c r="OUW99" s="316"/>
      <c r="OUX99" s="316"/>
      <c r="OUY99" s="316"/>
      <c r="OUZ99" s="316"/>
      <c r="OVA99" s="316"/>
      <c r="OVB99" s="316"/>
      <c r="OVC99" s="139"/>
      <c r="OVD99" s="316"/>
      <c r="OVE99" s="316"/>
      <c r="OVF99" s="316"/>
      <c r="OVG99" s="316"/>
      <c r="OVH99" s="316"/>
      <c r="OVI99" s="316"/>
      <c r="OVJ99" s="316"/>
      <c r="OVK99" s="316"/>
      <c r="OVL99" s="316"/>
      <c r="OVM99" s="316"/>
      <c r="OVN99" s="139"/>
      <c r="OVO99" s="316"/>
      <c r="OVP99" s="316"/>
      <c r="OVQ99" s="316"/>
      <c r="OVR99" s="316"/>
      <c r="OVS99" s="316"/>
      <c r="OVT99" s="316"/>
      <c r="OVU99" s="316"/>
      <c r="OVV99" s="316"/>
      <c r="OVW99" s="316"/>
      <c r="OVX99" s="316"/>
      <c r="OVY99" s="139"/>
      <c r="OVZ99" s="316"/>
      <c r="OWA99" s="316"/>
      <c r="OWB99" s="316"/>
      <c r="OWC99" s="316"/>
      <c r="OWD99" s="316"/>
      <c r="OWE99" s="316"/>
      <c r="OWF99" s="316"/>
      <c r="OWG99" s="316"/>
      <c r="OWH99" s="316"/>
      <c r="OWI99" s="316"/>
      <c r="OWJ99" s="139"/>
      <c r="OWK99" s="316"/>
      <c r="OWL99" s="316"/>
      <c r="OWM99" s="316"/>
      <c r="OWN99" s="316"/>
      <c r="OWO99" s="316"/>
      <c r="OWP99" s="316"/>
      <c r="OWQ99" s="316"/>
      <c r="OWR99" s="316"/>
      <c r="OWS99" s="316"/>
      <c r="OWT99" s="316"/>
      <c r="OWU99" s="139"/>
      <c r="OWV99" s="316"/>
      <c r="OWW99" s="316"/>
      <c r="OWX99" s="316"/>
      <c r="OWY99" s="316"/>
      <c r="OWZ99" s="316"/>
      <c r="OXA99" s="316"/>
      <c r="OXB99" s="316"/>
      <c r="OXC99" s="316"/>
      <c r="OXD99" s="316"/>
      <c r="OXE99" s="316"/>
      <c r="OXF99" s="139"/>
      <c r="OXG99" s="316"/>
      <c r="OXH99" s="316"/>
      <c r="OXI99" s="316"/>
      <c r="OXJ99" s="316"/>
      <c r="OXK99" s="316"/>
      <c r="OXL99" s="316"/>
      <c r="OXM99" s="316"/>
      <c r="OXN99" s="316"/>
      <c r="OXO99" s="316"/>
      <c r="OXP99" s="316"/>
      <c r="OXQ99" s="139"/>
      <c r="OXR99" s="316"/>
      <c r="OXS99" s="316"/>
      <c r="OXT99" s="316"/>
      <c r="OXU99" s="316"/>
      <c r="OXV99" s="316"/>
      <c r="OXW99" s="316"/>
      <c r="OXX99" s="316"/>
      <c r="OXY99" s="316"/>
      <c r="OXZ99" s="316"/>
      <c r="OYA99" s="316"/>
      <c r="OYB99" s="139"/>
      <c r="OYC99" s="316"/>
      <c r="OYD99" s="316"/>
      <c r="OYE99" s="316"/>
      <c r="OYF99" s="316"/>
      <c r="OYG99" s="316"/>
      <c r="OYH99" s="316"/>
      <c r="OYI99" s="316"/>
      <c r="OYJ99" s="316"/>
      <c r="OYK99" s="316"/>
      <c r="OYL99" s="316"/>
      <c r="OYM99" s="139"/>
      <c r="OYN99" s="316"/>
      <c r="OYO99" s="316"/>
      <c r="OYP99" s="316"/>
      <c r="OYQ99" s="316"/>
      <c r="OYR99" s="316"/>
      <c r="OYS99" s="316"/>
      <c r="OYT99" s="316"/>
      <c r="OYU99" s="316"/>
      <c r="OYV99" s="316"/>
      <c r="OYW99" s="316"/>
      <c r="OYX99" s="139"/>
      <c r="OYY99" s="316"/>
      <c r="OYZ99" s="316"/>
      <c r="OZA99" s="316"/>
      <c r="OZB99" s="316"/>
      <c r="OZC99" s="316"/>
      <c r="OZD99" s="316"/>
      <c r="OZE99" s="316"/>
      <c r="OZF99" s="316"/>
      <c r="OZG99" s="316"/>
      <c r="OZH99" s="316"/>
      <c r="OZI99" s="139"/>
      <c r="OZJ99" s="316"/>
      <c r="OZK99" s="316"/>
      <c r="OZL99" s="316"/>
      <c r="OZM99" s="316"/>
      <c r="OZN99" s="316"/>
      <c r="OZO99" s="316"/>
      <c r="OZP99" s="316"/>
      <c r="OZQ99" s="316"/>
      <c r="OZR99" s="316"/>
      <c r="OZS99" s="316"/>
      <c r="OZT99" s="139"/>
      <c r="OZU99" s="316"/>
      <c r="OZV99" s="316"/>
      <c r="OZW99" s="316"/>
      <c r="OZX99" s="316"/>
      <c r="OZY99" s="316"/>
      <c r="OZZ99" s="316"/>
      <c r="PAA99" s="316"/>
      <c r="PAB99" s="316"/>
      <c r="PAC99" s="316"/>
      <c r="PAD99" s="316"/>
      <c r="PAE99" s="139"/>
      <c r="PAF99" s="316"/>
      <c r="PAG99" s="316"/>
      <c r="PAH99" s="316"/>
      <c r="PAI99" s="316"/>
      <c r="PAJ99" s="316"/>
      <c r="PAK99" s="316"/>
      <c r="PAL99" s="316"/>
      <c r="PAM99" s="316"/>
      <c r="PAN99" s="316"/>
      <c r="PAO99" s="316"/>
      <c r="PAP99" s="139"/>
      <c r="PAQ99" s="316"/>
      <c r="PAR99" s="316"/>
      <c r="PAS99" s="316"/>
      <c r="PAT99" s="316"/>
      <c r="PAU99" s="316"/>
      <c r="PAV99" s="316"/>
      <c r="PAW99" s="316"/>
      <c r="PAX99" s="316"/>
      <c r="PAY99" s="316"/>
      <c r="PAZ99" s="316"/>
      <c r="PBA99" s="139"/>
      <c r="PBB99" s="316"/>
      <c r="PBC99" s="316"/>
      <c r="PBD99" s="316"/>
      <c r="PBE99" s="316"/>
      <c r="PBF99" s="316"/>
      <c r="PBG99" s="316"/>
      <c r="PBH99" s="316"/>
      <c r="PBI99" s="316"/>
      <c r="PBJ99" s="316"/>
      <c r="PBK99" s="316"/>
      <c r="PBL99" s="139"/>
      <c r="PBM99" s="316"/>
      <c r="PBN99" s="316"/>
      <c r="PBO99" s="316"/>
      <c r="PBP99" s="316"/>
      <c r="PBQ99" s="316"/>
      <c r="PBR99" s="316"/>
      <c r="PBS99" s="316"/>
      <c r="PBT99" s="316"/>
      <c r="PBU99" s="316"/>
      <c r="PBV99" s="316"/>
      <c r="PBW99" s="139"/>
      <c r="PBX99" s="316"/>
      <c r="PBY99" s="316"/>
      <c r="PBZ99" s="316"/>
      <c r="PCA99" s="316"/>
      <c r="PCB99" s="316"/>
      <c r="PCC99" s="316"/>
      <c r="PCD99" s="316"/>
      <c r="PCE99" s="316"/>
      <c r="PCF99" s="316"/>
      <c r="PCG99" s="316"/>
      <c r="PCH99" s="139"/>
      <c r="PCI99" s="316"/>
      <c r="PCJ99" s="316"/>
      <c r="PCK99" s="316"/>
      <c r="PCL99" s="316"/>
      <c r="PCM99" s="316"/>
      <c r="PCN99" s="316"/>
      <c r="PCO99" s="316"/>
      <c r="PCP99" s="316"/>
      <c r="PCQ99" s="316"/>
      <c r="PCR99" s="316"/>
      <c r="PCS99" s="139"/>
      <c r="PCT99" s="316"/>
      <c r="PCU99" s="316"/>
      <c r="PCV99" s="316"/>
      <c r="PCW99" s="316"/>
      <c r="PCX99" s="316"/>
      <c r="PCY99" s="316"/>
      <c r="PCZ99" s="316"/>
      <c r="PDA99" s="316"/>
      <c r="PDB99" s="316"/>
      <c r="PDC99" s="316"/>
      <c r="PDD99" s="139"/>
      <c r="PDE99" s="316"/>
      <c r="PDF99" s="316"/>
      <c r="PDG99" s="316"/>
      <c r="PDH99" s="316"/>
      <c r="PDI99" s="316"/>
      <c r="PDJ99" s="316"/>
      <c r="PDK99" s="316"/>
      <c r="PDL99" s="316"/>
      <c r="PDM99" s="316"/>
      <c r="PDN99" s="316"/>
      <c r="PDO99" s="139"/>
      <c r="PDP99" s="316"/>
      <c r="PDQ99" s="316"/>
      <c r="PDR99" s="316"/>
      <c r="PDS99" s="316"/>
      <c r="PDT99" s="316"/>
      <c r="PDU99" s="316"/>
      <c r="PDV99" s="316"/>
      <c r="PDW99" s="316"/>
      <c r="PDX99" s="316"/>
      <c r="PDY99" s="316"/>
      <c r="PDZ99" s="139"/>
      <c r="PEA99" s="316"/>
      <c r="PEB99" s="316"/>
      <c r="PEC99" s="316"/>
      <c r="PED99" s="316"/>
      <c r="PEE99" s="316"/>
      <c r="PEF99" s="316"/>
      <c r="PEG99" s="316"/>
      <c r="PEH99" s="316"/>
      <c r="PEI99" s="316"/>
      <c r="PEJ99" s="316"/>
      <c r="PEK99" s="139"/>
      <c r="PEL99" s="316"/>
      <c r="PEM99" s="316"/>
      <c r="PEN99" s="316"/>
      <c r="PEO99" s="316"/>
      <c r="PEP99" s="316"/>
      <c r="PEQ99" s="316"/>
      <c r="PER99" s="316"/>
      <c r="PES99" s="316"/>
      <c r="PET99" s="316"/>
      <c r="PEU99" s="316"/>
      <c r="PEV99" s="139"/>
      <c r="PEW99" s="316"/>
      <c r="PEX99" s="316"/>
      <c r="PEY99" s="316"/>
      <c r="PEZ99" s="316"/>
      <c r="PFA99" s="316"/>
      <c r="PFB99" s="316"/>
      <c r="PFC99" s="316"/>
      <c r="PFD99" s="316"/>
      <c r="PFE99" s="316"/>
      <c r="PFF99" s="316"/>
      <c r="PFG99" s="139"/>
      <c r="PFH99" s="316"/>
      <c r="PFI99" s="316"/>
      <c r="PFJ99" s="316"/>
      <c r="PFK99" s="316"/>
      <c r="PFL99" s="316"/>
      <c r="PFM99" s="316"/>
      <c r="PFN99" s="316"/>
      <c r="PFO99" s="316"/>
      <c r="PFP99" s="316"/>
      <c r="PFQ99" s="316"/>
      <c r="PFR99" s="139"/>
      <c r="PFS99" s="316"/>
      <c r="PFT99" s="316"/>
      <c r="PFU99" s="316"/>
      <c r="PFV99" s="316"/>
      <c r="PFW99" s="316"/>
      <c r="PFX99" s="316"/>
      <c r="PFY99" s="316"/>
      <c r="PFZ99" s="316"/>
      <c r="PGA99" s="316"/>
      <c r="PGB99" s="316"/>
      <c r="PGC99" s="139"/>
      <c r="PGD99" s="316"/>
      <c r="PGE99" s="316"/>
      <c r="PGF99" s="316"/>
      <c r="PGG99" s="316"/>
      <c r="PGH99" s="316"/>
      <c r="PGI99" s="316"/>
      <c r="PGJ99" s="316"/>
      <c r="PGK99" s="316"/>
      <c r="PGL99" s="316"/>
      <c r="PGM99" s="316"/>
      <c r="PGN99" s="139"/>
      <c r="PGO99" s="316"/>
      <c r="PGP99" s="316"/>
      <c r="PGQ99" s="316"/>
      <c r="PGR99" s="316"/>
      <c r="PGS99" s="316"/>
      <c r="PGT99" s="316"/>
      <c r="PGU99" s="316"/>
      <c r="PGV99" s="316"/>
      <c r="PGW99" s="316"/>
      <c r="PGX99" s="316"/>
      <c r="PGY99" s="139"/>
      <c r="PGZ99" s="316"/>
      <c r="PHA99" s="316"/>
      <c r="PHB99" s="316"/>
      <c r="PHC99" s="316"/>
      <c r="PHD99" s="316"/>
      <c r="PHE99" s="316"/>
      <c r="PHF99" s="316"/>
      <c r="PHG99" s="316"/>
      <c r="PHH99" s="316"/>
      <c r="PHI99" s="316"/>
      <c r="PHJ99" s="139"/>
      <c r="PHK99" s="316"/>
      <c r="PHL99" s="316"/>
      <c r="PHM99" s="316"/>
      <c r="PHN99" s="316"/>
      <c r="PHO99" s="316"/>
      <c r="PHP99" s="316"/>
      <c r="PHQ99" s="316"/>
      <c r="PHR99" s="316"/>
      <c r="PHS99" s="316"/>
      <c r="PHT99" s="316"/>
      <c r="PHU99" s="139"/>
      <c r="PHV99" s="316"/>
      <c r="PHW99" s="316"/>
      <c r="PHX99" s="316"/>
      <c r="PHY99" s="316"/>
      <c r="PHZ99" s="316"/>
      <c r="PIA99" s="316"/>
      <c r="PIB99" s="316"/>
      <c r="PIC99" s="316"/>
      <c r="PID99" s="316"/>
      <c r="PIE99" s="316"/>
      <c r="PIF99" s="139"/>
      <c r="PIG99" s="316"/>
      <c r="PIH99" s="316"/>
      <c r="PII99" s="316"/>
      <c r="PIJ99" s="316"/>
      <c r="PIK99" s="316"/>
      <c r="PIL99" s="316"/>
      <c r="PIM99" s="316"/>
      <c r="PIN99" s="316"/>
      <c r="PIO99" s="316"/>
      <c r="PIP99" s="316"/>
      <c r="PIQ99" s="139"/>
      <c r="PIR99" s="316"/>
      <c r="PIS99" s="316"/>
      <c r="PIT99" s="316"/>
      <c r="PIU99" s="316"/>
      <c r="PIV99" s="316"/>
      <c r="PIW99" s="316"/>
      <c r="PIX99" s="316"/>
      <c r="PIY99" s="316"/>
      <c r="PIZ99" s="316"/>
      <c r="PJA99" s="316"/>
      <c r="PJB99" s="139"/>
      <c r="PJC99" s="316"/>
      <c r="PJD99" s="316"/>
      <c r="PJE99" s="316"/>
      <c r="PJF99" s="316"/>
      <c r="PJG99" s="316"/>
      <c r="PJH99" s="316"/>
      <c r="PJI99" s="316"/>
      <c r="PJJ99" s="316"/>
      <c r="PJK99" s="316"/>
      <c r="PJL99" s="316"/>
      <c r="PJM99" s="139"/>
      <c r="PJN99" s="316"/>
      <c r="PJO99" s="316"/>
      <c r="PJP99" s="316"/>
      <c r="PJQ99" s="316"/>
      <c r="PJR99" s="316"/>
      <c r="PJS99" s="316"/>
      <c r="PJT99" s="316"/>
      <c r="PJU99" s="316"/>
      <c r="PJV99" s="316"/>
      <c r="PJW99" s="316"/>
      <c r="PJX99" s="139"/>
      <c r="PJY99" s="316"/>
      <c r="PJZ99" s="316"/>
      <c r="PKA99" s="316"/>
      <c r="PKB99" s="316"/>
      <c r="PKC99" s="316"/>
      <c r="PKD99" s="316"/>
      <c r="PKE99" s="316"/>
      <c r="PKF99" s="316"/>
      <c r="PKG99" s="316"/>
      <c r="PKH99" s="316"/>
      <c r="PKI99" s="139"/>
      <c r="PKJ99" s="316"/>
      <c r="PKK99" s="316"/>
      <c r="PKL99" s="316"/>
      <c r="PKM99" s="316"/>
      <c r="PKN99" s="316"/>
      <c r="PKO99" s="316"/>
      <c r="PKP99" s="316"/>
      <c r="PKQ99" s="316"/>
      <c r="PKR99" s="316"/>
      <c r="PKS99" s="316"/>
      <c r="PKT99" s="139"/>
      <c r="PKU99" s="316"/>
      <c r="PKV99" s="316"/>
      <c r="PKW99" s="316"/>
      <c r="PKX99" s="316"/>
      <c r="PKY99" s="316"/>
      <c r="PKZ99" s="316"/>
      <c r="PLA99" s="316"/>
      <c r="PLB99" s="316"/>
      <c r="PLC99" s="316"/>
      <c r="PLD99" s="316"/>
      <c r="PLE99" s="139"/>
      <c r="PLF99" s="316"/>
      <c r="PLG99" s="316"/>
      <c r="PLH99" s="316"/>
      <c r="PLI99" s="316"/>
      <c r="PLJ99" s="316"/>
      <c r="PLK99" s="316"/>
      <c r="PLL99" s="316"/>
      <c r="PLM99" s="316"/>
      <c r="PLN99" s="316"/>
      <c r="PLO99" s="316"/>
      <c r="PLP99" s="139"/>
      <c r="PLQ99" s="316"/>
      <c r="PLR99" s="316"/>
      <c r="PLS99" s="316"/>
      <c r="PLT99" s="316"/>
      <c r="PLU99" s="316"/>
      <c r="PLV99" s="316"/>
      <c r="PLW99" s="316"/>
      <c r="PLX99" s="316"/>
      <c r="PLY99" s="316"/>
      <c r="PLZ99" s="316"/>
      <c r="PMA99" s="139"/>
      <c r="PMB99" s="316"/>
      <c r="PMC99" s="316"/>
      <c r="PMD99" s="316"/>
      <c r="PME99" s="316"/>
      <c r="PMF99" s="316"/>
      <c r="PMG99" s="316"/>
      <c r="PMH99" s="316"/>
      <c r="PMI99" s="316"/>
      <c r="PMJ99" s="316"/>
      <c r="PMK99" s="316"/>
      <c r="PML99" s="139"/>
      <c r="PMM99" s="316"/>
      <c r="PMN99" s="316"/>
      <c r="PMO99" s="316"/>
      <c r="PMP99" s="316"/>
      <c r="PMQ99" s="316"/>
      <c r="PMR99" s="316"/>
      <c r="PMS99" s="316"/>
      <c r="PMT99" s="316"/>
      <c r="PMU99" s="316"/>
      <c r="PMV99" s="316"/>
      <c r="PMW99" s="139"/>
      <c r="PMX99" s="316"/>
      <c r="PMY99" s="316"/>
      <c r="PMZ99" s="316"/>
      <c r="PNA99" s="316"/>
      <c r="PNB99" s="316"/>
      <c r="PNC99" s="316"/>
      <c r="PND99" s="316"/>
      <c r="PNE99" s="316"/>
      <c r="PNF99" s="316"/>
      <c r="PNG99" s="316"/>
      <c r="PNH99" s="139"/>
      <c r="PNI99" s="316"/>
      <c r="PNJ99" s="316"/>
      <c r="PNK99" s="316"/>
      <c r="PNL99" s="316"/>
      <c r="PNM99" s="316"/>
      <c r="PNN99" s="316"/>
      <c r="PNO99" s="316"/>
      <c r="PNP99" s="316"/>
      <c r="PNQ99" s="316"/>
      <c r="PNR99" s="316"/>
      <c r="PNS99" s="139"/>
      <c r="PNT99" s="316"/>
      <c r="PNU99" s="316"/>
      <c r="PNV99" s="316"/>
      <c r="PNW99" s="316"/>
      <c r="PNX99" s="316"/>
      <c r="PNY99" s="316"/>
      <c r="PNZ99" s="316"/>
      <c r="POA99" s="316"/>
      <c r="POB99" s="316"/>
      <c r="POC99" s="316"/>
      <c r="POD99" s="139"/>
      <c r="POE99" s="316"/>
      <c r="POF99" s="316"/>
      <c r="POG99" s="316"/>
      <c r="POH99" s="316"/>
      <c r="POI99" s="316"/>
      <c r="POJ99" s="316"/>
      <c r="POK99" s="316"/>
      <c r="POL99" s="316"/>
      <c r="POM99" s="316"/>
      <c r="PON99" s="316"/>
      <c r="POO99" s="139"/>
      <c r="POP99" s="316"/>
      <c r="POQ99" s="316"/>
      <c r="POR99" s="316"/>
      <c r="POS99" s="316"/>
      <c r="POT99" s="316"/>
      <c r="POU99" s="316"/>
      <c r="POV99" s="316"/>
      <c r="POW99" s="316"/>
      <c r="POX99" s="316"/>
      <c r="POY99" s="316"/>
      <c r="POZ99" s="139"/>
      <c r="PPA99" s="316"/>
      <c r="PPB99" s="316"/>
      <c r="PPC99" s="316"/>
      <c r="PPD99" s="316"/>
      <c r="PPE99" s="316"/>
      <c r="PPF99" s="316"/>
      <c r="PPG99" s="316"/>
      <c r="PPH99" s="316"/>
      <c r="PPI99" s="316"/>
      <c r="PPJ99" s="316"/>
      <c r="PPK99" s="139"/>
      <c r="PPL99" s="316"/>
      <c r="PPM99" s="316"/>
      <c r="PPN99" s="316"/>
      <c r="PPO99" s="316"/>
      <c r="PPP99" s="316"/>
      <c r="PPQ99" s="316"/>
      <c r="PPR99" s="316"/>
      <c r="PPS99" s="316"/>
      <c r="PPT99" s="316"/>
      <c r="PPU99" s="316"/>
      <c r="PPV99" s="139"/>
      <c r="PPW99" s="316"/>
      <c r="PPX99" s="316"/>
      <c r="PPY99" s="316"/>
      <c r="PPZ99" s="316"/>
      <c r="PQA99" s="316"/>
      <c r="PQB99" s="316"/>
      <c r="PQC99" s="316"/>
      <c r="PQD99" s="316"/>
      <c r="PQE99" s="316"/>
      <c r="PQF99" s="316"/>
      <c r="PQG99" s="139"/>
      <c r="PQH99" s="316"/>
      <c r="PQI99" s="316"/>
      <c r="PQJ99" s="316"/>
      <c r="PQK99" s="316"/>
      <c r="PQL99" s="316"/>
      <c r="PQM99" s="316"/>
      <c r="PQN99" s="316"/>
      <c r="PQO99" s="316"/>
      <c r="PQP99" s="316"/>
      <c r="PQQ99" s="316"/>
      <c r="PQR99" s="139"/>
      <c r="PQS99" s="316"/>
      <c r="PQT99" s="316"/>
      <c r="PQU99" s="316"/>
      <c r="PQV99" s="316"/>
      <c r="PQW99" s="316"/>
      <c r="PQX99" s="316"/>
      <c r="PQY99" s="316"/>
      <c r="PQZ99" s="316"/>
      <c r="PRA99" s="316"/>
      <c r="PRB99" s="316"/>
      <c r="PRC99" s="139"/>
      <c r="PRD99" s="316"/>
      <c r="PRE99" s="316"/>
      <c r="PRF99" s="316"/>
      <c r="PRG99" s="316"/>
      <c r="PRH99" s="316"/>
      <c r="PRI99" s="316"/>
      <c r="PRJ99" s="316"/>
      <c r="PRK99" s="316"/>
      <c r="PRL99" s="316"/>
      <c r="PRM99" s="316"/>
      <c r="PRN99" s="139"/>
      <c r="PRO99" s="316"/>
      <c r="PRP99" s="316"/>
      <c r="PRQ99" s="316"/>
      <c r="PRR99" s="316"/>
      <c r="PRS99" s="316"/>
      <c r="PRT99" s="316"/>
      <c r="PRU99" s="316"/>
      <c r="PRV99" s="316"/>
      <c r="PRW99" s="316"/>
      <c r="PRX99" s="316"/>
      <c r="PRY99" s="139"/>
      <c r="PRZ99" s="316"/>
      <c r="PSA99" s="316"/>
      <c r="PSB99" s="316"/>
      <c r="PSC99" s="316"/>
      <c r="PSD99" s="316"/>
      <c r="PSE99" s="316"/>
      <c r="PSF99" s="316"/>
      <c r="PSG99" s="316"/>
      <c r="PSH99" s="316"/>
      <c r="PSI99" s="316"/>
      <c r="PSJ99" s="139"/>
      <c r="PSK99" s="316"/>
      <c r="PSL99" s="316"/>
      <c r="PSM99" s="316"/>
      <c r="PSN99" s="316"/>
      <c r="PSO99" s="316"/>
      <c r="PSP99" s="316"/>
      <c r="PSQ99" s="316"/>
      <c r="PSR99" s="316"/>
      <c r="PSS99" s="316"/>
      <c r="PST99" s="316"/>
      <c r="PSU99" s="139"/>
      <c r="PSV99" s="316"/>
      <c r="PSW99" s="316"/>
      <c r="PSX99" s="316"/>
      <c r="PSY99" s="316"/>
      <c r="PSZ99" s="316"/>
      <c r="PTA99" s="316"/>
      <c r="PTB99" s="316"/>
      <c r="PTC99" s="316"/>
      <c r="PTD99" s="316"/>
      <c r="PTE99" s="316"/>
      <c r="PTF99" s="139"/>
      <c r="PTG99" s="316"/>
      <c r="PTH99" s="316"/>
      <c r="PTI99" s="316"/>
      <c r="PTJ99" s="316"/>
      <c r="PTK99" s="316"/>
      <c r="PTL99" s="316"/>
      <c r="PTM99" s="316"/>
      <c r="PTN99" s="316"/>
      <c r="PTO99" s="316"/>
      <c r="PTP99" s="316"/>
      <c r="PTQ99" s="139"/>
      <c r="PTR99" s="316"/>
      <c r="PTS99" s="316"/>
      <c r="PTT99" s="316"/>
      <c r="PTU99" s="316"/>
      <c r="PTV99" s="316"/>
      <c r="PTW99" s="316"/>
      <c r="PTX99" s="316"/>
      <c r="PTY99" s="316"/>
      <c r="PTZ99" s="316"/>
      <c r="PUA99" s="316"/>
      <c r="PUB99" s="139"/>
      <c r="PUC99" s="316"/>
      <c r="PUD99" s="316"/>
      <c r="PUE99" s="316"/>
      <c r="PUF99" s="316"/>
      <c r="PUG99" s="316"/>
      <c r="PUH99" s="316"/>
      <c r="PUI99" s="316"/>
      <c r="PUJ99" s="316"/>
      <c r="PUK99" s="316"/>
      <c r="PUL99" s="316"/>
      <c r="PUM99" s="139"/>
      <c r="PUN99" s="316"/>
      <c r="PUO99" s="316"/>
      <c r="PUP99" s="316"/>
      <c r="PUQ99" s="316"/>
      <c r="PUR99" s="316"/>
      <c r="PUS99" s="316"/>
      <c r="PUT99" s="316"/>
      <c r="PUU99" s="316"/>
      <c r="PUV99" s="316"/>
      <c r="PUW99" s="316"/>
      <c r="PUX99" s="139"/>
      <c r="PUY99" s="316"/>
      <c r="PUZ99" s="316"/>
      <c r="PVA99" s="316"/>
      <c r="PVB99" s="316"/>
      <c r="PVC99" s="316"/>
      <c r="PVD99" s="316"/>
      <c r="PVE99" s="316"/>
      <c r="PVF99" s="316"/>
      <c r="PVG99" s="316"/>
      <c r="PVH99" s="316"/>
      <c r="PVI99" s="139"/>
      <c r="PVJ99" s="316"/>
      <c r="PVK99" s="316"/>
      <c r="PVL99" s="316"/>
      <c r="PVM99" s="316"/>
      <c r="PVN99" s="316"/>
      <c r="PVO99" s="316"/>
      <c r="PVP99" s="316"/>
      <c r="PVQ99" s="316"/>
      <c r="PVR99" s="316"/>
      <c r="PVS99" s="316"/>
      <c r="PVT99" s="139"/>
      <c r="PVU99" s="316"/>
      <c r="PVV99" s="316"/>
      <c r="PVW99" s="316"/>
      <c r="PVX99" s="316"/>
      <c r="PVY99" s="316"/>
      <c r="PVZ99" s="316"/>
      <c r="PWA99" s="316"/>
      <c r="PWB99" s="316"/>
      <c r="PWC99" s="316"/>
      <c r="PWD99" s="316"/>
      <c r="PWE99" s="139"/>
      <c r="PWF99" s="316"/>
      <c r="PWG99" s="316"/>
      <c r="PWH99" s="316"/>
      <c r="PWI99" s="316"/>
      <c r="PWJ99" s="316"/>
      <c r="PWK99" s="316"/>
      <c r="PWL99" s="316"/>
      <c r="PWM99" s="316"/>
      <c r="PWN99" s="316"/>
      <c r="PWO99" s="316"/>
      <c r="PWP99" s="139"/>
      <c r="PWQ99" s="316"/>
      <c r="PWR99" s="316"/>
      <c r="PWS99" s="316"/>
      <c r="PWT99" s="316"/>
      <c r="PWU99" s="316"/>
      <c r="PWV99" s="316"/>
      <c r="PWW99" s="316"/>
      <c r="PWX99" s="316"/>
      <c r="PWY99" s="316"/>
      <c r="PWZ99" s="316"/>
      <c r="PXA99" s="139"/>
      <c r="PXB99" s="316"/>
      <c r="PXC99" s="316"/>
      <c r="PXD99" s="316"/>
      <c r="PXE99" s="316"/>
      <c r="PXF99" s="316"/>
      <c r="PXG99" s="316"/>
      <c r="PXH99" s="316"/>
      <c r="PXI99" s="316"/>
      <c r="PXJ99" s="316"/>
      <c r="PXK99" s="316"/>
      <c r="PXL99" s="139"/>
      <c r="PXM99" s="316"/>
      <c r="PXN99" s="316"/>
      <c r="PXO99" s="316"/>
      <c r="PXP99" s="316"/>
      <c r="PXQ99" s="316"/>
      <c r="PXR99" s="316"/>
      <c r="PXS99" s="316"/>
      <c r="PXT99" s="316"/>
      <c r="PXU99" s="316"/>
      <c r="PXV99" s="316"/>
      <c r="PXW99" s="139"/>
      <c r="PXX99" s="316"/>
      <c r="PXY99" s="316"/>
      <c r="PXZ99" s="316"/>
      <c r="PYA99" s="316"/>
      <c r="PYB99" s="316"/>
      <c r="PYC99" s="316"/>
      <c r="PYD99" s="316"/>
      <c r="PYE99" s="316"/>
      <c r="PYF99" s="316"/>
      <c r="PYG99" s="316"/>
      <c r="PYH99" s="139"/>
      <c r="PYI99" s="316"/>
      <c r="PYJ99" s="316"/>
      <c r="PYK99" s="316"/>
      <c r="PYL99" s="316"/>
      <c r="PYM99" s="316"/>
      <c r="PYN99" s="316"/>
      <c r="PYO99" s="316"/>
      <c r="PYP99" s="316"/>
      <c r="PYQ99" s="316"/>
      <c r="PYR99" s="316"/>
      <c r="PYS99" s="139"/>
      <c r="PYT99" s="316"/>
      <c r="PYU99" s="316"/>
      <c r="PYV99" s="316"/>
      <c r="PYW99" s="316"/>
      <c r="PYX99" s="316"/>
      <c r="PYY99" s="316"/>
      <c r="PYZ99" s="316"/>
      <c r="PZA99" s="316"/>
      <c r="PZB99" s="316"/>
      <c r="PZC99" s="316"/>
      <c r="PZD99" s="139"/>
      <c r="PZE99" s="316"/>
      <c r="PZF99" s="316"/>
      <c r="PZG99" s="316"/>
      <c r="PZH99" s="316"/>
      <c r="PZI99" s="316"/>
      <c r="PZJ99" s="316"/>
      <c r="PZK99" s="316"/>
      <c r="PZL99" s="316"/>
      <c r="PZM99" s="316"/>
      <c r="PZN99" s="316"/>
      <c r="PZO99" s="139"/>
      <c r="PZP99" s="316"/>
      <c r="PZQ99" s="316"/>
      <c r="PZR99" s="316"/>
      <c r="PZS99" s="316"/>
      <c r="PZT99" s="316"/>
      <c r="PZU99" s="316"/>
      <c r="PZV99" s="316"/>
      <c r="PZW99" s="316"/>
      <c r="PZX99" s="316"/>
      <c r="PZY99" s="316"/>
      <c r="PZZ99" s="139"/>
      <c r="QAA99" s="316"/>
      <c r="QAB99" s="316"/>
      <c r="QAC99" s="316"/>
      <c r="QAD99" s="316"/>
      <c r="QAE99" s="316"/>
      <c r="QAF99" s="316"/>
      <c r="QAG99" s="316"/>
      <c r="QAH99" s="316"/>
      <c r="QAI99" s="316"/>
      <c r="QAJ99" s="316"/>
      <c r="QAK99" s="139"/>
      <c r="QAL99" s="316"/>
      <c r="QAM99" s="316"/>
      <c r="QAN99" s="316"/>
      <c r="QAO99" s="316"/>
      <c r="QAP99" s="316"/>
      <c r="QAQ99" s="316"/>
      <c r="QAR99" s="316"/>
      <c r="QAS99" s="316"/>
      <c r="QAT99" s="316"/>
      <c r="QAU99" s="316"/>
      <c r="QAV99" s="139"/>
      <c r="QAW99" s="316"/>
      <c r="QAX99" s="316"/>
      <c r="QAY99" s="316"/>
      <c r="QAZ99" s="316"/>
      <c r="QBA99" s="316"/>
      <c r="QBB99" s="316"/>
      <c r="QBC99" s="316"/>
      <c r="QBD99" s="316"/>
      <c r="QBE99" s="316"/>
      <c r="QBF99" s="316"/>
      <c r="QBG99" s="139"/>
      <c r="QBH99" s="316"/>
      <c r="QBI99" s="316"/>
      <c r="QBJ99" s="316"/>
      <c r="QBK99" s="316"/>
      <c r="QBL99" s="316"/>
      <c r="QBM99" s="316"/>
      <c r="QBN99" s="316"/>
      <c r="QBO99" s="316"/>
      <c r="QBP99" s="316"/>
      <c r="QBQ99" s="316"/>
      <c r="QBR99" s="139"/>
      <c r="QBS99" s="316"/>
      <c r="QBT99" s="316"/>
      <c r="QBU99" s="316"/>
      <c r="QBV99" s="316"/>
      <c r="QBW99" s="316"/>
      <c r="QBX99" s="316"/>
      <c r="QBY99" s="316"/>
      <c r="QBZ99" s="316"/>
      <c r="QCA99" s="316"/>
      <c r="QCB99" s="316"/>
      <c r="QCC99" s="139"/>
      <c r="QCD99" s="316"/>
      <c r="QCE99" s="316"/>
      <c r="QCF99" s="316"/>
      <c r="QCG99" s="316"/>
      <c r="QCH99" s="316"/>
      <c r="QCI99" s="316"/>
      <c r="QCJ99" s="316"/>
      <c r="QCK99" s="316"/>
      <c r="QCL99" s="316"/>
      <c r="QCM99" s="316"/>
      <c r="QCN99" s="139"/>
      <c r="QCO99" s="316"/>
      <c r="QCP99" s="316"/>
      <c r="QCQ99" s="316"/>
      <c r="QCR99" s="316"/>
      <c r="QCS99" s="316"/>
      <c r="QCT99" s="316"/>
      <c r="QCU99" s="316"/>
      <c r="QCV99" s="316"/>
      <c r="QCW99" s="316"/>
      <c r="QCX99" s="316"/>
      <c r="QCY99" s="139"/>
      <c r="QCZ99" s="316"/>
      <c r="QDA99" s="316"/>
      <c r="QDB99" s="316"/>
      <c r="QDC99" s="316"/>
      <c r="QDD99" s="316"/>
      <c r="QDE99" s="316"/>
      <c r="QDF99" s="316"/>
      <c r="QDG99" s="316"/>
      <c r="QDH99" s="316"/>
      <c r="QDI99" s="316"/>
      <c r="QDJ99" s="139"/>
      <c r="QDK99" s="316"/>
      <c r="QDL99" s="316"/>
      <c r="QDM99" s="316"/>
      <c r="QDN99" s="316"/>
      <c r="QDO99" s="316"/>
      <c r="QDP99" s="316"/>
      <c r="QDQ99" s="316"/>
      <c r="QDR99" s="316"/>
      <c r="QDS99" s="316"/>
      <c r="QDT99" s="316"/>
      <c r="QDU99" s="139"/>
      <c r="QDV99" s="316"/>
      <c r="QDW99" s="316"/>
      <c r="QDX99" s="316"/>
      <c r="QDY99" s="316"/>
      <c r="QDZ99" s="316"/>
      <c r="QEA99" s="316"/>
      <c r="QEB99" s="316"/>
      <c r="QEC99" s="316"/>
      <c r="QED99" s="316"/>
      <c r="QEE99" s="316"/>
      <c r="QEF99" s="139"/>
      <c r="QEG99" s="316"/>
      <c r="QEH99" s="316"/>
      <c r="QEI99" s="316"/>
      <c r="QEJ99" s="316"/>
      <c r="QEK99" s="316"/>
      <c r="QEL99" s="316"/>
      <c r="QEM99" s="316"/>
      <c r="QEN99" s="316"/>
      <c r="QEO99" s="316"/>
      <c r="QEP99" s="316"/>
      <c r="QEQ99" s="139"/>
      <c r="QER99" s="316"/>
      <c r="QES99" s="316"/>
      <c r="QET99" s="316"/>
      <c r="QEU99" s="316"/>
      <c r="QEV99" s="316"/>
      <c r="QEW99" s="316"/>
      <c r="QEX99" s="316"/>
      <c r="QEY99" s="316"/>
      <c r="QEZ99" s="316"/>
      <c r="QFA99" s="316"/>
      <c r="QFB99" s="139"/>
      <c r="QFC99" s="316"/>
      <c r="QFD99" s="316"/>
      <c r="QFE99" s="316"/>
      <c r="QFF99" s="316"/>
      <c r="QFG99" s="316"/>
      <c r="QFH99" s="316"/>
      <c r="QFI99" s="316"/>
      <c r="QFJ99" s="316"/>
      <c r="QFK99" s="316"/>
      <c r="QFL99" s="316"/>
      <c r="QFM99" s="139"/>
      <c r="QFN99" s="316"/>
      <c r="QFO99" s="316"/>
      <c r="QFP99" s="316"/>
      <c r="QFQ99" s="316"/>
      <c r="QFR99" s="316"/>
      <c r="QFS99" s="316"/>
      <c r="QFT99" s="316"/>
      <c r="QFU99" s="316"/>
      <c r="QFV99" s="316"/>
      <c r="QFW99" s="316"/>
      <c r="QFX99" s="139"/>
      <c r="QFY99" s="316"/>
      <c r="QFZ99" s="316"/>
      <c r="QGA99" s="316"/>
      <c r="QGB99" s="316"/>
      <c r="QGC99" s="316"/>
      <c r="QGD99" s="316"/>
      <c r="QGE99" s="316"/>
      <c r="QGF99" s="316"/>
      <c r="QGG99" s="316"/>
      <c r="QGH99" s="316"/>
      <c r="QGI99" s="139"/>
      <c r="QGJ99" s="316"/>
      <c r="QGK99" s="316"/>
      <c r="QGL99" s="316"/>
      <c r="QGM99" s="316"/>
      <c r="QGN99" s="316"/>
      <c r="QGO99" s="316"/>
      <c r="QGP99" s="316"/>
      <c r="QGQ99" s="316"/>
      <c r="QGR99" s="316"/>
      <c r="QGS99" s="316"/>
      <c r="QGT99" s="139"/>
      <c r="QGU99" s="316"/>
      <c r="QGV99" s="316"/>
      <c r="QGW99" s="316"/>
      <c r="QGX99" s="316"/>
      <c r="QGY99" s="316"/>
      <c r="QGZ99" s="316"/>
      <c r="QHA99" s="316"/>
      <c r="QHB99" s="316"/>
      <c r="QHC99" s="316"/>
      <c r="QHD99" s="316"/>
      <c r="QHE99" s="139"/>
      <c r="QHF99" s="316"/>
      <c r="QHG99" s="316"/>
      <c r="QHH99" s="316"/>
      <c r="QHI99" s="316"/>
      <c r="QHJ99" s="316"/>
      <c r="QHK99" s="316"/>
      <c r="QHL99" s="316"/>
      <c r="QHM99" s="316"/>
      <c r="QHN99" s="316"/>
      <c r="QHO99" s="316"/>
      <c r="QHP99" s="139"/>
      <c r="QHQ99" s="316"/>
      <c r="QHR99" s="316"/>
      <c r="QHS99" s="316"/>
      <c r="QHT99" s="316"/>
      <c r="QHU99" s="316"/>
      <c r="QHV99" s="316"/>
      <c r="QHW99" s="316"/>
      <c r="QHX99" s="316"/>
      <c r="QHY99" s="316"/>
      <c r="QHZ99" s="316"/>
      <c r="QIA99" s="139"/>
      <c r="QIB99" s="316"/>
      <c r="QIC99" s="316"/>
      <c r="QID99" s="316"/>
      <c r="QIE99" s="316"/>
      <c r="QIF99" s="316"/>
      <c r="QIG99" s="316"/>
      <c r="QIH99" s="316"/>
      <c r="QII99" s="316"/>
      <c r="QIJ99" s="316"/>
      <c r="QIK99" s="316"/>
      <c r="QIL99" s="139"/>
      <c r="QIM99" s="316"/>
      <c r="QIN99" s="316"/>
      <c r="QIO99" s="316"/>
      <c r="QIP99" s="316"/>
      <c r="QIQ99" s="316"/>
      <c r="QIR99" s="316"/>
      <c r="QIS99" s="316"/>
      <c r="QIT99" s="316"/>
      <c r="QIU99" s="316"/>
      <c r="QIV99" s="316"/>
      <c r="QIW99" s="139"/>
      <c r="QIX99" s="316"/>
      <c r="QIY99" s="316"/>
      <c r="QIZ99" s="316"/>
      <c r="QJA99" s="316"/>
      <c r="QJB99" s="316"/>
      <c r="QJC99" s="316"/>
      <c r="QJD99" s="316"/>
      <c r="QJE99" s="316"/>
      <c r="QJF99" s="316"/>
      <c r="QJG99" s="316"/>
      <c r="QJH99" s="139"/>
      <c r="QJI99" s="316"/>
      <c r="QJJ99" s="316"/>
      <c r="QJK99" s="316"/>
      <c r="QJL99" s="316"/>
      <c r="QJM99" s="316"/>
      <c r="QJN99" s="316"/>
      <c r="QJO99" s="316"/>
      <c r="QJP99" s="316"/>
      <c r="QJQ99" s="316"/>
      <c r="QJR99" s="316"/>
      <c r="QJS99" s="139"/>
      <c r="QJT99" s="316"/>
      <c r="QJU99" s="316"/>
      <c r="QJV99" s="316"/>
      <c r="QJW99" s="316"/>
      <c r="QJX99" s="316"/>
      <c r="QJY99" s="316"/>
      <c r="QJZ99" s="316"/>
      <c r="QKA99" s="316"/>
      <c r="QKB99" s="316"/>
      <c r="QKC99" s="316"/>
      <c r="QKD99" s="139"/>
      <c r="QKE99" s="316"/>
      <c r="QKF99" s="316"/>
      <c r="QKG99" s="316"/>
      <c r="QKH99" s="316"/>
      <c r="QKI99" s="316"/>
      <c r="QKJ99" s="316"/>
      <c r="QKK99" s="316"/>
      <c r="QKL99" s="316"/>
      <c r="QKM99" s="316"/>
      <c r="QKN99" s="316"/>
      <c r="QKO99" s="139"/>
      <c r="QKP99" s="316"/>
      <c r="QKQ99" s="316"/>
      <c r="QKR99" s="316"/>
      <c r="QKS99" s="316"/>
      <c r="QKT99" s="316"/>
      <c r="QKU99" s="316"/>
      <c r="QKV99" s="316"/>
      <c r="QKW99" s="316"/>
      <c r="QKX99" s="316"/>
      <c r="QKY99" s="316"/>
      <c r="QKZ99" s="139"/>
      <c r="QLA99" s="316"/>
      <c r="QLB99" s="316"/>
      <c r="QLC99" s="316"/>
      <c r="QLD99" s="316"/>
      <c r="QLE99" s="316"/>
      <c r="QLF99" s="316"/>
      <c r="QLG99" s="316"/>
      <c r="QLH99" s="316"/>
      <c r="QLI99" s="316"/>
      <c r="QLJ99" s="316"/>
      <c r="QLK99" s="139"/>
      <c r="QLL99" s="316"/>
      <c r="QLM99" s="316"/>
      <c r="QLN99" s="316"/>
      <c r="QLO99" s="316"/>
      <c r="QLP99" s="316"/>
      <c r="QLQ99" s="316"/>
      <c r="QLR99" s="316"/>
      <c r="QLS99" s="316"/>
      <c r="QLT99" s="316"/>
      <c r="QLU99" s="316"/>
      <c r="QLV99" s="139"/>
      <c r="QLW99" s="316"/>
      <c r="QLX99" s="316"/>
      <c r="QLY99" s="316"/>
      <c r="QLZ99" s="316"/>
      <c r="QMA99" s="316"/>
      <c r="QMB99" s="316"/>
      <c r="QMC99" s="316"/>
      <c r="QMD99" s="316"/>
      <c r="QME99" s="316"/>
      <c r="QMF99" s="316"/>
      <c r="QMG99" s="139"/>
      <c r="QMH99" s="316"/>
      <c r="QMI99" s="316"/>
      <c r="QMJ99" s="316"/>
      <c r="QMK99" s="316"/>
      <c r="QML99" s="316"/>
      <c r="QMM99" s="316"/>
      <c r="QMN99" s="316"/>
      <c r="QMO99" s="316"/>
      <c r="QMP99" s="316"/>
      <c r="QMQ99" s="316"/>
      <c r="QMR99" s="139"/>
      <c r="QMS99" s="316"/>
      <c r="QMT99" s="316"/>
      <c r="QMU99" s="316"/>
      <c r="QMV99" s="316"/>
      <c r="QMW99" s="316"/>
      <c r="QMX99" s="316"/>
      <c r="QMY99" s="316"/>
      <c r="QMZ99" s="316"/>
      <c r="QNA99" s="316"/>
      <c r="QNB99" s="316"/>
      <c r="QNC99" s="139"/>
      <c r="QND99" s="316"/>
      <c r="QNE99" s="316"/>
      <c r="QNF99" s="316"/>
      <c r="QNG99" s="316"/>
      <c r="QNH99" s="316"/>
      <c r="QNI99" s="316"/>
      <c r="QNJ99" s="316"/>
      <c r="QNK99" s="316"/>
      <c r="QNL99" s="316"/>
      <c r="QNM99" s="316"/>
      <c r="QNN99" s="139"/>
      <c r="QNO99" s="316"/>
      <c r="QNP99" s="316"/>
      <c r="QNQ99" s="316"/>
      <c r="QNR99" s="316"/>
      <c r="QNS99" s="316"/>
      <c r="QNT99" s="316"/>
      <c r="QNU99" s="316"/>
      <c r="QNV99" s="316"/>
      <c r="QNW99" s="316"/>
      <c r="QNX99" s="316"/>
      <c r="QNY99" s="139"/>
      <c r="QNZ99" s="316"/>
      <c r="QOA99" s="316"/>
      <c r="QOB99" s="316"/>
      <c r="QOC99" s="316"/>
      <c r="QOD99" s="316"/>
      <c r="QOE99" s="316"/>
      <c r="QOF99" s="316"/>
      <c r="QOG99" s="316"/>
      <c r="QOH99" s="316"/>
      <c r="QOI99" s="316"/>
      <c r="QOJ99" s="139"/>
      <c r="QOK99" s="316"/>
      <c r="QOL99" s="316"/>
      <c r="QOM99" s="316"/>
      <c r="QON99" s="316"/>
      <c r="QOO99" s="316"/>
      <c r="QOP99" s="316"/>
      <c r="QOQ99" s="316"/>
      <c r="QOR99" s="316"/>
      <c r="QOS99" s="316"/>
      <c r="QOT99" s="316"/>
      <c r="QOU99" s="139"/>
      <c r="QOV99" s="316"/>
      <c r="QOW99" s="316"/>
      <c r="QOX99" s="316"/>
      <c r="QOY99" s="316"/>
      <c r="QOZ99" s="316"/>
      <c r="QPA99" s="316"/>
      <c r="QPB99" s="316"/>
      <c r="QPC99" s="316"/>
      <c r="QPD99" s="316"/>
      <c r="QPE99" s="316"/>
      <c r="QPF99" s="139"/>
      <c r="QPG99" s="316"/>
      <c r="QPH99" s="316"/>
      <c r="QPI99" s="316"/>
      <c r="QPJ99" s="316"/>
      <c r="QPK99" s="316"/>
      <c r="QPL99" s="316"/>
      <c r="QPM99" s="316"/>
      <c r="QPN99" s="316"/>
      <c r="QPO99" s="316"/>
      <c r="QPP99" s="316"/>
      <c r="QPQ99" s="139"/>
      <c r="QPR99" s="316"/>
      <c r="QPS99" s="316"/>
      <c r="QPT99" s="316"/>
      <c r="QPU99" s="316"/>
      <c r="QPV99" s="316"/>
      <c r="QPW99" s="316"/>
      <c r="QPX99" s="316"/>
      <c r="QPY99" s="316"/>
      <c r="QPZ99" s="316"/>
      <c r="QQA99" s="316"/>
      <c r="QQB99" s="139"/>
      <c r="QQC99" s="316"/>
      <c r="QQD99" s="316"/>
      <c r="QQE99" s="316"/>
      <c r="QQF99" s="316"/>
      <c r="QQG99" s="316"/>
      <c r="QQH99" s="316"/>
      <c r="QQI99" s="316"/>
      <c r="QQJ99" s="316"/>
      <c r="QQK99" s="316"/>
      <c r="QQL99" s="316"/>
      <c r="QQM99" s="139"/>
      <c r="QQN99" s="316"/>
      <c r="QQO99" s="316"/>
      <c r="QQP99" s="316"/>
      <c r="QQQ99" s="316"/>
      <c r="QQR99" s="316"/>
      <c r="QQS99" s="316"/>
      <c r="QQT99" s="316"/>
      <c r="QQU99" s="316"/>
      <c r="QQV99" s="316"/>
      <c r="QQW99" s="316"/>
      <c r="QQX99" s="139"/>
      <c r="QQY99" s="316"/>
      <c r="QQZ99" s="316"/>
      <c r="QRA99" s="316"/>
      <c r="QRB99" s="316"/>
      <c r="QRC99" s="316"/>
      <c r="QRD99" s="316"/>
      <c r="QRE99" s="316"/>
      <c r="QRF99" s="316"/>
      <c r="QRG99" s="316"/>
      <c r="QRH99" s="316"/>
      <c r="QRI99" s="139"/>
      <c r="QRJ99" s="316"/>
      <c r="QRK99" s="316"/>
      <c r="QRL99" s="316"/>
      <c r="QRM99" s="316"/>
      <c r="QRN99" s="316"/>
      <c r="QRO99" s="316"/>
      <c r="QRP99" s="316"/>
      <c r="QRQ99" s="316"/>
      <c r="QRR99" s="316"/>
      <c r="QRS99" s="316"/>
      <c r="QRT99" s="139"/>
      <c r="QRU99" s="316"/>
      <c r="QRV99" s="316"/>
      <c r="QRW99" s="316"/>
      <c r="QRX99" s="316"/>
      <c r="QRY99" s="316"/>
      <c r="QRZ99" s="316"/>
      <c r="QSA99" s="316"/>
      <c r="QSB99" s="316"/>
      <c r="QSC99" s="316"/>
      <c r="QSD99" s="316"/>
      <c r="QSE99" s="139"/>
      <c r="QSF99" s="316"/>
      <c r="QSG99" s="316"/>
      <c r="QSH99" s="316"/>
      <c r="QSI99" s="316"/>
      <c r="QSJ99" s="316"/>
      <c r="QSK99" s="316"/>
      <c r="QSL99" s="316"/>
      <c r="QSM99" s="316"/>
      <c r="QSN99" s="316"/>
      <c r="QSO99" s="316"/>
      <c r="QSP99" s="139"/>
      <c r="QSQ99" s="316"/>
      <c r="QSR99" s="316"/>
      <c r="QSS99" s="316"/>
      <c r="QST99" s="316"/>
      <c r="QSU99" s="316"/>
      <c r="QSV99" s="316"/>
      <c r="QSW99" s="316"/>
      <c r="QSX99" s="316"/>
      <c r="QSY99" s="316"/>
      <c r="QSZ99" s="316"/>
      <c r="QTA99" s="139"/>
      <c r="QTB99" s="316"/>
      <c r="QTC99" s="316"/>
      <c r="QTD99" s="316"/>
      <c r="QTE99" s="316"/>
      <c r="QTF99" s="316"/>
      <c r="QTG99" s="316"/>
      <c r="QTH99" s="316"/>
      <c r="QTI99" s="316"/>
      <c r="QTJ99" s="316"/>
      <c r="QTK99" s="316"/>
      <c r="QTL99" s="139"/>
      <c r="QTM99" s="316"/>
      <c r="QTN99" s="316"/>
      <c r="QTO99" s="316"/>
      <c r="QTP99" s="316"/>
      <c r="QTQ99" s="316"/>
      <c r="QTR99" s="316"/>
      <c r="QTS99" s="316"/>
      <c r="QTT99" s="316"/>
      <c r="QTU99" s="316"/>
      <c r="QTV99" s="316"/>
      <c r="QTW99" s="139"/>
      <c r="QTX99" s="316"/>
      <c r="QTY99" s="316"/>
      <c r="QTZ99" s="316"/>
      <c r="QUA99" s="316"/>
      <c r="QUB99" s="316"/>
      <c r="QUC99" s="316"/>
      <c r="QUD99" s="316"/>
      <c r="QUE99" s="316"/>
      <c r="QUF99" s="316"/>
      <c r="QUG99" s="316"/>
      <c r="QUH99" s="139"/>
      <c r="QUI99" s="316"/>
      <c r="QUJ99" s="316"/>
      <c r="QUK99" s="316"/>
      <c r="QUL99" s="316"/>
      <c r="QUM99" s="316"/>
      <c r="QUN99" s="316"/>
      <c r="QUO99" s="316"/>
      <c r="QUP99" s="316"/>
      <c r="QUQ99" s="316"/>
      <c r="QUR99" s="316"/>
      <c r="QUS99" s="139"/>
      <c r="QUT99" s="316"/>
      <c r="QUU99" s="316"/>
      <c r="QUV99" s="316"/>
      <c r="QUW99" s="316"/>
      <c r="QUX99" s="316"/>
      <c r="QUY99" s="316"/>
      <c r="QUZ99" s="316"/>
      <c r="QVA99" s="316"/>
      <c r="QVB99" s="316"/>
      <c r="QVC99" s="316"/>
      <c r="QVD99" s="139"/>
      <c r="QVE99" s="316"/>
      <c r="QVF99" s="316"/>
      <c r="QVG99" s="316"/>
      <c r="QVH99" s="316"/>
      <c r="QVI99" s="316"/>
      <c r="QVJ99" s="316"/>
      <c r="QVK99" s="316"/>
      <c r="QVL99" s="316"/>
      <c r="QVM99" s="316"/>
      <c r="QVN99" s="316"/>
      <c r="QVO99" s="139"/>
      <c r="QVP99" s="316"/>
      <c r="QVQ99" s="316"/>
      <c r="QVR99" s="316"/>
      <c r="QVS99" s="316"/>
      <c r="QVT99" s="316"/>
      <c r="QVU99" s="316"/>
      <c r="QVV99" s="316"/>
      <c r="QVW99" s="316"/>
      <c r="QVX99" s="316"/>
      <c r="QVY99" s="316"/>
      <c r="QVZ99" s="139"/>
      <c r="QWA99" s="316"/>
      <c r="QWB99" s="316"/>
      <c r="QWC99" s="316"/>
      <c r="QWD99" s="316"/>
      <c r="QWE99" s="316"/>
      <c r="QWF99" s="316"/>
      <c r="QWG99" s="316"/>
      <c r="QWH99" s="316"/>
      <c r="QWI99" s="316"/>
      <c r="QWJ99" s="316"/>
      <c r="QWK99" s="139"/>
      <c r="QWL99" s="316"/>
      <c r="QWM99" s="316"/>
      <c r="QWN99" s="316"/>
      <c r="QWO99" s="316"/>
      <c r="QWP99" s="316"/>
      <c r="QWQ99" s="316"/>
      <c r="QWR99" s="316"/>
      <c r="QWS99" s="316"/>
      <c r="QWT99" s="316"/>
      <c r="QWU99" s="316"/>
      <c r="QWV99" s="139"/>
      <c r="QWW99" s="316"/>
      <c r="QWX99" s="316"/>
      <c r="QWY99" s="316"/>
      <c r="QWZ99" s="316"/>
      <c r="QXA99" s="316"/>
      <c r="QXB99" s="316"/>
      <c r="QXC99" s="316"/>
      <c r="QXD99" s="316"/>
      <c r="QXE99" s="316"/>
      <c r="QXF99" s="316"/>
      <c r="QXG99" s="139"/>
      <c r="QXH99" s="316"/>
      <c r="QXI99" s="316"/>
      <c r="QXJ99" s="316"/>
      <c r="QXK99" s="316"/>
      <c r="QXL99" s="316"/>
      <c r="QXM99" s="316"/>
      <c r="QXN99" s="316"/>
      <c r="QXO99" s="316"/>
      <c r="QXP99" s="316"/>
      <c r="QXQ99" s="316"/>
      <c r="QXR99" s="139"/>
      <c r="QXS99" s="316"/>
      <c r="QXT99" s="316"/>
      <c r="QXU99" s="316"/>
      <c r="QXV99" s="316"/>
      <c r="QXW99" s="316"/>
      <c r="QXX99" s="316"/>
      <c r="QXY99" s="316"/>
      <c r="QXZ99" s="316"/>
      <c r="QYA99" s="316"/>
      <c r="QYB99" s="316"/>
      <c r="QYC99" s="139"/>
      <c r="QYD99" s="316"/>
      <c r="QYE99" s="316"/>
      <c r="QYF99" s="316"/>
      <c r="QYG99" s="316"/>
      <c r="QYH99" s="316"/>
      <c r="QYI99" s="316"/>
      <c r="QYJ99" s="316"/>
      <c r="QYK99" s="316"/>
      <c r="QYL99" s="316"/>
      <c r="QYM99" s="316"/>
      <c r="QYN99" s="139"/>
      <c r="QYO99" s="316"/>
      <c r="QYP99" s="316"/>
      <c r="QYQ99" s="316"/>
      <c r="QYR99" s="316"/>
      <c r="QYS99" s="316"/>
      <c r="QYT99" s="316"/>
      <c r="QYU99" s="316"/>
      <c r="QYV99" s="316"/>
      <c r="QYW99" s="316"/>
      <c r="QYX99" s="316"/>
      <c r="QYY99" s="139"/>
      <c r="QYZ99" s="316"/>
      <c r="QZA99" s="316"/>
      <c r="QZB99" s="316"/>
      <c r="QZC99" s="316"/>
      <c r="QZD99" s="316"/>
      <c r="QZE99" s="316"/>
      <c r="QZF99" s="316"/>
      <c r="QZG99" s="316"/>
      <c r="QZH99" s="316"/>
      <c r="QZI99" s="316"/>
      <c r="QZJ99" s="139"/>
      <c r="QZK99" s="316"/>
      <c r="QZL99" s="316"/>
      <c r="QZM99" s="316"/>
      <c r="QZN99" s="316"/>
      <c r="QZO99" s="316"/>
      <c r="QZP99" s="316"/>
      <c r="QZQ99" s="316"/>
      <c r="QZR99" s="316"/>
      <c r="QZS99" s="316"/>
      <c r="QZT99" s="316"/>
      <c r="QZU99" s="139"/>
      <c r="QZV99" s="316"/>
      <c r="QZW99" s="316"/>
      <c r="QZX99" s="316"/>
      <c r="QZY99" s="316"/>
      <c r="QZZ99" s="316"/>
      <c r="RAA99" s="316"/>
      <c r="RAB99" s="316"/>
      <c r="RAC99" s="316"/>
      <c r="RAD99" s="316"/>
      <c r="RAE99" s="316"/>
      <c r="RAF99" s="139"/>
      <c r="RAG99" s="316"/>
      <c r="RAH99" s="316"/>
      <c r="RAI99" s="316"/>
      <c r="RAJ99" s="316"/>
      <c r="RAK99" s="316"/>
      <c r="RAL99" s="316"/>
      <c r="RAM99" s="316"/>
      <c r="RAN99" s="316"/>
      <c r="RAO99" s="316"/>
      <c r="RAP99" s="316"/>
      <c r="RAQ99" s="139"/>
      <c r="RAR99" s="316"/>
      <c r="RAS99" s="316"/>
      <c r="RAT99" s="316"/>
      <c r="RAU99" s="316"/>
      <c r="RAV99" s="316"/>
      <c r="RAW99" s="316"/>
      <c r="RAX99" s="316"/>
      <c r="RAY99" s="316"/>
      <c r="RAZ99" s="316"/>
      <c r="RBA99" s="316"/>
      <c r="RBB99" s="139"/>
      <c r="RBC99" s="316"/>
      <c r="RBD99" s="316"/>
      <c r="RBE99" s="316"/>
      <c r="RBF99" s="316"/>
      <c r="RBG99" s="316"/>
      <c r="RBH99" s="316"/>
      <c r="RBI99" s="316"/>
      <c r="RBJ99" s="316"/>
      <c r="RBK99" s="316"/>
      <c r="RBL99" s="316"/>
      <c r="RBM99" s="139"/>
      <c r="RBN99" s="316"/>
      <c r="RBO99" s="316"/>
      <c r="RBP99" s="316"/>
      <c r="RBQ99" s="316"/>
      <c r="RBR99" s="316"/>
      <c r="RBS99" s="316"/>
      <c r="RBT99" s="316"/>
      <c r="RBU99" s="316"/>
      <c r="RBV99" s="316"/>
      <c r="RBW99" s="316"/>
      <c r="RBX99" s="139"/>
      <c r="RBY99" s="316"/>
      <c r="RBZ99" s="316"/>
      <c r="RCA99" s="316"/>
      <c r="RCB99" s="316"/>
      <c r="RCC99" s="316"/>
      <c r="RCD99" s="316"/>
      <c r="RCE99" s="316"/>
      <c r="RCF99" s="316"/>
      <c r="RCG99" s="316"/>
      <c r="RCH99" s="316"/>
      <c r="RCI99" s="139"/>
      <c r="RCJ99" s="316"/>
      <c r="RCK99" s="316"/>
      <c r="RCL99" s="316"/>
      <c r="RCM99" s="316"/>
      <c r="RCN99" s="316"/>
      <c r="RCO99" s="316"/>
      <c r="RCP99" s="316"/>
      <c r="RCQ99" s="316"/>
      <c r="RCR99" s="316"/>
      <c r="RCS99" s="316"/>
      <c r="RCT99" s="139"/>
      <c r="RCU99" s="316"/>
      <c r="RCV99" s="316"/>
      <c r="RCW99" s="316"/>
      <c r="RCX99" s="316"/>
      <c r="RCY99" s="316"/>
      <c r="RCZ99" s="316"/>
      <c r="RDA99" s="316"/>
      <c r="RDB99" s="316"/>
      <c r="RDC99" s="316"/>
      <c r="RDD99" s="316"/>
      <c r="RDE99" s="139"/>
      <c r="RDF99" s="316"/>
      <c r="RDG99" s="316"/>
      <c r="RDH99" s="316"/>
      <c r="RDI99" s="316"/>
      <c r="RDJ99" s="316"/>
      <c r="RDK99" s="316"/>
      <c r="RDL99" s="316"/>
      <c r="RDM99" s="316"/>
      <c r="RDN99" s="316"/>
      <c r="RDO99" s="316"/>
      <c r="RDP99" s="139"/>
      <c r="RDQ99" s="316"/>
      <c r="RDR99" s="316"/>
      <c r="RDS99" s="316"/>
      <c r="RDT99" s="316"/>
      <c r="RDU99" s="316"/>
      <c r="RDV99" s="316"/>
      <c r="RDW99" s="316"/>
      <c r="RDX99" s="316"/>
      <c r="RDY99" s="316"/>
      <c r="RDZ99" s="316"/>
      <c r="REA99" s="139"/>
      <c r="REB99" s="316"/>
      <c r="REC99" s="316"/>
      <c r="RED99" s="316"/>
      <c r="REE99" s="316"/>
      <c r="REF99" s="316"/>
      <c r="REG99" s="316"/>
      <c r="REH99" s="316"/>
      <c r="REI99" s="316"/>
      <c r="REJ99" s="316"/>
      <c r="REK99" s="316"/>
      <c r="REL99" s="139"/>
      <c r="REM99" s="316"/>
      <c r="REN99" s="316"/>
      <c r="REO99" s="316"/>
      <c r="REP99" s="316"/>
      <c r="REQ99" s="316"/>
      <c r="RER99" s="316"/>
      <c r="RES99" s="316"/>
      <c r="RET99" s="316"/>
      <c r="REU99" s="316"/>
      <c r="REV99" s="316"/>
      <c r="REW99" s="139"/>
      <c r="REX99" s="316"/>
      <c r="REY99" s="316"/>
      <c r="REZ99" s="316"/>
      <c r="RFA99" s="316"/>
      <c r="RFB99" s="316"/>
      <c r="RFC99" s="316"/>
      <c r="RFD99" s="316"/>
      <c r="RFE99" s="316"/>
      <c r="RFF99" s="316"/>
      <c r="RFG99" s="316"/>
      <c r="RFH99" s="139"/>
      <c r="RFI99" s="316"/>
      <c r="RFJ99" s="316"/>
      <c r="RFK99" s="316"/>
      <c r="RFL99" s="316"/>
      <c r="RFM99" s="316"/>
      <c r="RFN99" s="316"/>
      <c r="RFO99" s="316"/>
      <c r="RFP99" s="316"/>
      <c r="RFQ99" s="316"/>
      <c r="RFR99" s="316"/>
      <c r="RFS99" s="139"/>
      <c r="RFT99" s="316"/>
      <c r="RFU99" s="316"/>
      <c r="RFV99" s="316"/>
      <c r="RFW99" s="316"/>
      <c r="RFX99" s="316"/>
      <c r="RFY99" s="316"/>
      <c r="RFZ99" s="316"/>
      <c r="RGA99" s="316"/>
      <c r="RGB99" s="316"/>
      <c r="RGC99" s="316"/>
      <c r="RGD99" s="139"/>
      <c r="RGE99" s="316"/>
      <c r="RGF99" s="316"/>
      <c r="RGG99" s="316"/>
      <c r="RGH99" s="316"/>
      <c r="RGI99" s="316"/>
      <c r="RGJ99" s="316"/>
      <c r="RGK99" s="316"/>
      <c r="RGL99" s="316"/>
      <c r="RGM99" s="316"/>
      <c r="RGN99" s="316"/>
      <c r="RGO99" s="139"/>
      <c r="RGP99" s="316"/>
      <c r="RGQ99" s="316"/>
      <c r="RGR99" s="316"/>
      <c r="RGS99" s="316"/>
      <c r="RGT99" s="316"/>
      <c r="RGU99" s="316"/>
      <c r="RGV99" s="316"/>
      <c r="RGW99" s="316"/>
      <c r="RGX99" s="316"/>
      <c r="RGY99" s="316"/>
      <c r="RGZ99" s="139"/>
      <c r="RHA99" s="316"/>
      <c r="RHB99" s="316"/>
      <c r="RHC99" s="316"/>
      <c r="RHD99" s="316"/>
      <c r="RHE99" s="316"/>
      <c r="RHF99" s="316"/>
      <c r="RHG99" s="316"/>
      <c r="RHH99" s="316"/>
      <c r="RHI99" s="316"/>
      <c r="RHJ99" s="316"/>
      <c r="RHK99" s="139"/>
      <c r="RHL99" s="316"/>
      <c r="RHM99" s="316"/>
      <c r="RHN99" s="316"/>
      <c r="RHO99" s="316"/>
      <c r="RHP99" s="316"/>
      <c r="RHQ99" s="316"/>
      <c r="RHR99" s="316"/>
      <c r="RHS99" s="316"/>
      <c r="RHT99" s="316"/>
      <c r="RHU99" s="316"/>
      <c r="RHV99" s="139"/>
      <c r="RHW99" s="316"/>
      <c r="RHX99" s="316"/>
      <c r="RHY99" s="316"/>
      <c r="RHZ99" s="316"/>
      <c r="RIA99" s="316"/>
      <c r="RIB99" s="316"/>
      <c r="RIC99" s="316"/>
      <c r="RID99" s="316"/>
      <c r="RIE99" s="316"/>
      <c r="RIF99" s="316"/>
      <c r="RIG99" s="139"/>
      <c r="RIH99" s="316"/>
      <c r="RII99" s="316"/>
      <c r="RIJ99" s="316"/>
      <c r="RIK99" s="316"/>
      <c r="RIL99" s="316"/>
      <c r="RIM99" s="316"/>
      <c r="RIN99" s="316"/>
      <c r="RIO99" s="316"/>
      <c r="RIP99" s="316"/>
      <c r="RIQ99" s="316"/>
      <c r="RIR99" s="139"/>
      <c r="RIS99" s="316"/>
      <c r="RIT99" s="316"/>
      <c r="RIU99" s="316"/>
      <c r="RIV99" s="316"/>
      <c r="RIW99" s="316"/>
      <c r="RIX99" s="316"/>
      <c r="RIY99" s="316"/>
      <c r="RIZ99" s="316"/>
      <c r="RJA99" s="316"/>
      <c r="RJB99" s="316"/>
      <c r="RJC99" s="139"/>
      <c r="RJD99" s="316"/>
      <c r="RJE99" s="316"/>
      <c r="RJF99" s="316"/>
      <c r="RJG99" s="316"/>
      <c r="RJH99" s="316"/>
      <c r="RJI99" s="316"/>
      <c r="RJJ99" s="316"/>
      <c r="RJK99" s="316"/>
      <c r="RJL99" s="316"/>
      <c r="RJM99" s="316"/>
      <c r="RJN99" s="139"/>
      <c r="RJO99" s="316"/>
      <c r="RJP99" s="316"/>
      <c r="RJQ99" s="316"/>
      <c r="RJR99" s="316"/>
      <c r="RJS99" s="316"/>
      <c r="RJT99" s="316"/>
      <c r="RJU99" s="316"/>
      <c r="RJV99" s="316"/>
      <c r="RJW99" s="316"/>
      <c r="RJX99" s="316"/>
      <c r="RJY99" s="139"/>
      <c r="RJZ99" s="316"/>
      <c r="RKA99" s="316"/>
      <c r="RKB99" s="316"/>
      <c r="RKC99" s="316"/>
      <c r="RKD99" s="316"/>
      <c r="RKE99" s="316"/>
      <c r="RKF99" s="316"/>
      <c r="RKG99" s="316"/>
      <c r="RKH99" s="316"/>
      <c r="RKI99" s="316"/>
      <c r="RKJ99" s="139"/>
      <c r="RKK99" s="316"/>
      <c r="RKL99" s="316"/>
      <c r="RKM99" s="316"/>
      <c r="RKN99" s="316"/>
      <c r="RKO99" s="316"/>
      <c r="RKP99" s="316"/>
      <c r="RKQ99" s="316"/>
      <c r="RKR99" s="316"/>
      <c r="RKS99" s="316"/>
      <c r="RKT99" s="316"/>
      <c r="RKU99" s="139"/>
      <c r="RKV99" s="316"/>
      <c r="RKW99" s="316"/>
      <c r="RKX99" s="316"/>
      <c r="RKY99" s="316"/>
      <c r="RKZ99" s="316"/>
      <c r="RLA99" s="316"/>
      <c r="RLB99" s="316"/>
      <c r="RLC99" s="316"/>
      <c r="RLD99" s="316"/>
      <c r="RLE99" s="316"/>
      <c r="RLF99" s="139"/>
      <c r="RLG99" s="316"/>
      <c r="RLH99" s="316"/>
      <c r="RLI99" s="316"/>
      <c r="RLJ99" s="316"/>
      <c r="RLK99" s="316"/>
      <c r="RLL99" s="316"/>
      <c r="RLM99" s="316"/>
      <c r="RLN99" s="316"/>
      <c r="RLO99" s="316"/>
      <c r="RLP99" s="316"/>
      <c r="RLQ99" s="139"/>
      <c r="RLR99" s="316"/>
      <c r="RLS99" s="316"/>
      <c r="RLT99" s="316"/>
      <c r="RLU99" s="316"/>
      <c r="RLV99" s="316"/>
      <c r="RLW99" s="316"/>
      <c r="RLX99" s="316"/>
      <c r="RLY99" s="316"/>
      <c r="RLZ99" s="316"/>
      <c r="RMA99" s="316"/>
      <c r="RMB99" s="139"/>
      <c r="RMC99" s="316"/>
      <c r="RMD99" s="316"/>
      <c r="RME99" s="316"/>
      <c r="RMF99" s="316"/>
      <c r="RMG99" s="316"/>
      <c r="RMH99" s="316"/>
      <c r="RMI99" s="316"/>
      <c r="RMJ99" s="316"/>
      <c r="RMK99" s="316"/>
      <c r="RML99" s="316"/>
      <c r="RMM99" s="139"/>
      <c r="RMN99" s="316"/>
      <c r="RMO99" s="316"/>
      <c r="RMP99" s="316"/>
      <c r="RMQ99" s="316"/>
      <c r="RMR99" s="316"/>
      <c r="RMS99" s="316"/>
      <c r="RMT99" s="316"/>
      <c r="RMU99" s="316"/>
      <c r="RMV99" s="316"/>
      <c r="RMW99" s="316"/>
      <c r="RMX99" s="139"/>
      <c r="RMY99" s="316"/>
      <c r="RMZ99" s="316"/>
      <c r="RNA99" s="316"/>
      <c r="RNB99" s="316"/>
      <c r="RNC99" s="316"/>
      <c r="RND99" s="316"/>
      <c r="RNE99" s="316"/>
      <c r="RNF99" s="316"/>
      <c r="RNG99" s="316"/>
      <c r="RNH99" s="316"/>
      <c r="RNI99" s="139"/>
      <c r="RNJ99" s="316"/>
      <c r="RNK99" s="316"/>
      <c r="RNL99" s="316"/>
      <c r="RNM99" s="316"/>
      <c r="RNN99" s="316"/>
      <c r="RNO99" s="316"/>
      <c r="RNP99" s="316"/>
      <c r="RNQ99" s="316"/>
      <c r="RNR99" s="316"/>
      <c r="RNS99" s="316"/>
      <c r="RNT99" s="139"/>
      <c r="RNU99" s="316"/>
      <c r="RNV99" s="316"/>
      <c r="RNW99" s="316"/>
      <c r="RNX99" s="316"/>
      <c r="RNY99" s="316"/>
      <c r="RNZ99" s="316"/>
      <c r="ROA99" s="316"/>
      <c r="ROB99" s="316"/>
      <c r="ROC99" s="316"/>
      <c r="ROD99" s="316"/>
      <c r="ROE99" s="139"/>
      <c r="ROF99" s="316"/>
      <c r="ROG99" s="316"/>
      <c r="ROH99" s="316"/>
      <c r="ROI99" s="316"/>
      <c r="ROJ99" s="316"/>
      <c r="ROK99" s="316"/>
      <c r="ROL99" s="316"/>
      <c r="ROM99" s="316"/>
      <c r="RON99" s="316"/>
      <c r="ROO99" s="316"/>
      <c r="ROP99" s="139"/>
      <c r="ROQ99" s="316"/>
      <c r="ROR99" s="316"/>
      <c r="ROS99" s="316"/>
      <c r="ROT99" s="316"/>
      <c r="ROU99" s="316"/>
      <c r="ROV99" s="316"/>
      <c r="ROW99" s="316"/>
      <c r="ROX99" s="316"/>
      <c r="ROY99" s="316"/>
      <c r="ROZ99" s="316"/>
      <c r="RPA99" s="139"/>
      <c r="RPB99" s="316"/>
      <c r="RPC99" s="316"/>
      <c r="RPD99" s="316"/>
      <c r="RPE99" s="316"/>
      <c r="RPF99" s="316"/>
      <c r="RPG99" s="316"/>
      <c r="RPH99" s="316"/>
      <c r="RPI99" s="316"/>
      <c r="RPJ99" s="316"/>
      <c r="RPK99" s="316"/>
      <c r="RPL99" s="139"/>
      <c r="RPM99" s="316"/>
      <c r="RPN99" s="316"/>
      <c r="RPO99" s="316"/>
      <c r="RPP99" s="316"/>
      <c r="RPQ99" s="316"/>
      <c r="RPR99" s="316"/>
      <c r="RPS99" s="316"/>
      <c r="RPT99" s="316"/>
      <c r="RPU99" s="316"/>
      <c r="RPV99" s="316"/>
      <c r="RPW99" s="139"/>
      <c r="RPX99" s="316"/>
      <c r="RPY99" s="316"/>
      <c r="RPZ99" s="316"/>
      <c r="RQA99" s="316"/>
      <c r="RQB99" s="316"/>
      <c r="RQC99" s="316"/>
      <c r="RQD99" s="316"/>
      <c r="RQE99" s="316"/>
      <c r="RQF99" s="316"/>
      <c r="RQG99" s="316"/>
      <c r="RQH99" s="139"/>
      <c r="RQI99" s="316"/>
      <c r="RQJ99" s="316"/>
      <c r="RQK99" s="316"/>
      <c r="RQL99" s="316"/>
      <c r="RQM99" s="316"/>
      <c r="RQN99" s="316"/>
      <c r="RQO99" s="316"/>
      <c r="RQP99" s="316"/>
      <c r="RQQ99" s="316"/>
      <c r="RQR99" s="316"/>
      <c r="RQS99" s="139"/>
      <c r="RQT99" s="316"/>
      <c r="RQU99" s="316"/>
      <c r="RQV99" s="316"/>
      <c r="RQW99" s="316"/>
      <c r="RQX99" s="316"/>
      <c r="RQY99" s="316"/>
      <c r="RQZ99" s="316"/>
      <c r="RRA99" s="316"/>
      <c r="RRB99" s="316"/>
      <c r="RRC99" s="316"/>
      <c r="RRD99" s="139"/>
      <c r="RRE99" s="316"/>
      <c r="RRF99" s="316"/>
      <c r="RRG99" s="316"/>
      <c r="RRH99" s="316"/>
      <c r="RRI99" s="316"/>
      <c r="RRJ99" s="316"/>
      <c r="RRK99" s="316"/>
      <c r="RRL99" s="316"/>
      <c r="RRM99" s="316"/>
      <c r="RRN99" s="316"/>
      <c r="RRO99" s="139"/>
      <c r="RRP99" s="316"/>
      <c r="RRQ99" s="316"/>
      <c r="RRR99" s="316"/>
      <c r="RRS99" s="316"/>
      <c r="RRT99" s="316"/>
      <c r="RRU99" s="316"/>
      <c r="RRV99" s="316"/>
      <c r="RRW99" s="316"/>
      <c r="RRX99" s="316"/>
      <c r="RRY99" s="316"/>
      <c r="RRZ99" s="139"/>
      <c r="RSA99" s="316"/>
      <c r="RSB99" s="316"/>
      <c r="RSC99" s="316"/>
      <c r="RSD99" s="316"/>
      <c r="RSE99" s="316"/>
      <c r="RSF99" s="316"/>
      <c r="RSG99" s="316"/>
      <c r="RSH99" s="316"/>
      <c r="RSI99" s="316"/>
      <c r="RSJ99" s="316"/>
      <c r="RSK99" s="139"/>
      <c r="RSL99" s="316"/>
      <c r="RSM99" s="316"/>
      <c r="RSN99" s="316"/>
      <c r="RSO99" s="316"/>
      <c r="RSP99" s="316"/>
      <c r="RSQ99" s="316"/>
      <c r="RSR99" s="316"/>
      <c r="RSS99" s="316"/>
      <c r="RST99" s="316"/>
      <c r="RSU99" s="316"/>
      <c r="RSV99" s="139"/>
      <c r="RSW99" s="316"/>
      <c r="RSX99" s="316"/>
      <c r="RSY99" s="316"/>
      <c r="RSZ99" s="316"/>
      <c r="RTA99" s="316"/>
      <c r="RTB99" s="316"/>
      <c r="RTC99" s="316"/>
      <c r="RTD99" s="316"/>
      <c r="RTE99" s="316"/>
      <c r="RTF99" s="316"/>
      <c r="RTG99" s="139"/>
      <c r="RTH99" s="316"/>
      <c r="RTI99" s="316"/>
      <c r="RTJ99" s="316"/>
      <c r="RTK99" s="316"/>
      <c r="RTL99" s="316"/>
      <c r="RTM99" s="316"/>
      <c r="RTN99" s="316"/>
      <c r="RTO99" s="316"/>
      <c r="RTP99" s="316"/>
      <c r="RTQ99" s="316"/>
      <c r="RTR99" s="139"/>
      <c r="RTS99" s="316"/>
      <c r="RTT99" s="316"/>
      <c r="RTU99" s="316"/>
      <c r="RTV99" s="316"/>
      <c r="RTW99" s="316"/>
      <c r="RTX99" s="316"/>
      <c r="RTY99" s="316"/>
      <c r="RTZ99" s="316"/>
      <c r="RUA99" s="316"/>
      <c r="RUB99" s="316"/>
      <c r="RUC99" s="139"/>
      <c r="RUD99" s="316"/>
      <c r="RUE99" s="316"/>
      <c r="RUF99" s="316"/>
      <c r="RUG99" s="316"/>
      <c r="RUH99" s="316"/>
      <c r="RUI99" s="316"/>
      <c r="RUJ99" s="316"/>
      <c r="RUK99" s="316"/>
      <c r="RUL99" s="316"/>
      <c r="RUM99" s="316"/>
      <c r="RUN99" s="139"/>
      <c r="RUO99" s="316"/>
      <c r="RUP99" s="316"/>
      <c r="RUQ99" s="316"/>
      <c r="RUR99" s="316"/>
      <c r="RUS99" s="316"/>
      <c r="RUT99" s="316"/>
      <c r="RUU99" s="316"/>
      <c r="RUV99" s="316"/>
      <c r="RUW99" s="316"/>
      <c r="RUX99" s="316"/>
      <c r="RUY99" s="139"/>
      <c r="RUZ99" s="316"/>
      <c r="RVA99" s="316"/>
      <c r="RVB99" s="316"/>
      <c r="RVC99" s="316"/>
      <c r="RVD99" s="316"/>
      <c r="RVE99" s="316"/>
      <c r="RVF99" s="316"/>
      <c r="RVG99" s="316"/>
      <c r="RVH99" s="316"/>
      <c r="RVI99" s="316"/>
      <c r="RVJ99" s="139"/>
      <c r="RVK99" s="316"/>
      <c r="RVL99" s="316"/>
      <c r="RVM99" s="316"/>
      <c r="RVN99" s="316"/>
      <c r="RVO99" s="316"/>
      <c r="RVP99" s="316"/>
      <c r="RVQ99" s="316"/>
      <c r="RVR99" s="316"/>
      <c r="RVS99" s="316"/>
      <c r="RVT99" s="316"/>
      <c r="RVU99" s="139"/>
      <c r="RVV99" s="316"/>
      <c r="RVW99" s="316"/>
      <c r="RVX99" s="316"/>
      <c r="RVY99" s="316"/>
      <c r="RVZ99" s="316"/>
      <c r="RWA99" s="316"/>
      <c r="RWB99" s="316"/>
      <c r="RWC99" s="316"/>
      <c r="RWD99" s="316"/>
      <c r="RWE99" s="316"/>
      <c r="RWF99" s="139"/>
      <c r="RWG99" s="316"/>
      <c r="RWH99" s="316"/>
      <c r="RWI99" s="316"/>
      <c r="RWJ99" s="316"/>
      <c r="RWK99" s="316"/>
      <c r="RWL99" s="316"/>
      <c r="RWM99" s="316"/>
      <c r="RWN99" s="316"/>
      <c r="RWO99" s="316"/>
      <c r="RWP99" s="316"/>
      <c r="RWQ99" s="139"/>
      <c r="RWR99" s="316"/>
      <c r="RWS99" s="316"/>
      <c r="RWT99" s="316"/>
      <c r="RWU99" s="316"/>
      <c r="RWV99" s="316"/>
      <c r="RWW99" s="316"/>
      <c r="RWX99" s="316"/>
      <c r="RWY99" s="316"/>
      <c r="RWZ99" s="316"/>
      <c r="RXA99" s="316"/>
      <c r="RXB99" s="139"/>
      <c r="RXC99" s="316"/>
      <c r="RXD99" s="316"/>
      <c r="RXE99" s="316"/>
      <c r="RXF99" s="316"/>
      <c r="RXG99" s="316"/>
      <c r="RXH99" s="316"/>
      <c r="RXI99" s="316"/>
      <c r="RXJ99" s="316"/>
      <c r="RXK99" s="316"/>
      <c r="RXL99" s="316"/>
      <c r="RXM99" s="139"/>
      <c r="RXN99" s="316"/>
      <c r="RXO99" s="316"/>
      <c r="RXP99" s="316"/>
      <c r="RXQ99" s="316"/>
      <c r="RXR99" s="316"/>
      <c r="RXS99" s="316"/>
      <c r="RXT99" s="316"/>
      <c r="RXU99" s="316"/>
      <c r="RXV99" s="316"/>
      <c r="RXW99" s="316"/>
      <c r="RXX99" s="139"/>
      <c r="RXY99" s="316"/>
      <c r="RXZ99" s="316"/>
      <c r="RYA99" s="316"/>
      <c r="RYB99" s="316"/>
      <c r="RYC99" s="316"/>
      <c r="RYD99" s="316"/>
      <c r="RYE99" s="316"/>
      <c r="RYF99" s="316"/>
      <c r="RYG99" s="316"/>
      <c r="RYH99" s="316"/>
      <c r="RYI99" s="139"/>
      <c r="RYJ99" s="316"/>
      <c r="RYK99" s="316"/>
      <c r="RYL99" s="316"/>
      <c r="RYM99" s="316"/>
      <c r="RYN99" s="316"/>
      <c r="RYO99" s="316"/>
      <c r="RYP99" s="316"/>
      <c r="RYQ99" s="316"/>
      <c r="RYR99" s="316"/>
      <c r="RYS99" s="316"/>
      <c r="RYT99" s="139"/>
      <c r="RYU99" s="316"/>
      <c r="RYV99" s="316"/>
      <c r="RYW99" s="316"/>
      <c r="RYX99" s="316"/>
      <c r="RYY99" s="316"/>
      <c r="RYZ99" s="316"/>
      <c r="RZA99" s="316"/>
      <c r="RZB99" s="316"/>
      <c r="RZC99" s="316"/>
      <c r="RZD99" s="316"/>
      <c r="RZE99" s="139"/>
      <c r="RZF99" s="316"/>
      <c r="RZG99" s="316"/>
      <c r="RZH99" s="316"/>
      <c r="RZI99" s="316"/>
      <c r="RZJ99" s="316"/>
      <c r="RZK99" s="316"/>
      <c r="RZL99" s="316"/>
      <c r="RZM99" s="316"/>
      <c r="RZN99" s="316"/>
      <c r="RZO99" s="316"/>
      <c r="RZP99" s="139"/>
      <c r="RZQ99" s="316"/>
      <c r="RZR99" s="316"/>
      <c r="RZS99" s="316"/>
      <c r="RZT99" s="316"/>
      <c r="RZU99" s="316"/>
      <c r="RZV99" s="316"/>
      <c r="RZW99" s="316"/>
      <c r="RZX99" s="316"/>
      <c r="RZY99" s="316"/>
      <c r="RZZ99" s="316"/>
      <c r="SAA99" s="139"/>
      <c r="SAB99" s="316"/>
      <c r="SAC99" s="316"/>
      <c r="SAD99" s="316"/>
      <c r="SAE99" s="316"/>
      <c r="SAF99" s="316"/>
      <c r="SAG99" s="316"/>
      <c r="SAH99" s="316"/>
      <c r="SAI99" s="316"/>
      <c r="SAJ99" s="316"/>
      <c r="SAK99" s="316"/>
      <c r="SAL99" s="139"/>
      <c r="SAM99" s="316"/>
      <c r="SAN99" s="316"/>
      <c r="SAO99" s="316"/>
      <c r="SAP99" s="316"/>
      <c r="SAQ99" s="316"/>
      <c r="SAR99" s="316"/>
      <c r="SAS99" s="316"/>
      <c r="SAT99" s="316"/>
      <c r="SAU99" s="316"/>
      <c r="SAV99" s="316"/>
      <c r="SAW99" s="139"/>
      <c r="SAX99" s="316"/>
      <c r="SAY99" s="316"/>
      <c r="SAZ99" s="316"/>
      <c r="SBA99" s="316"/>
      <c r="SBB99" s="316"/>
      <c r="SBC99" s="316"/>
      <c r="SBD99" s="316"/>
      <c r="SBE99" s="316"/>
      <c r="SBF99" s="316"/>
      <c r="SBG99" s="316"/>
      <c r="SBH99" s="139"/>
      <c r="SBI99" s="316"/>
      <c r="SBJ99" s="316"/>
      <c r="SBK99" s="316"/>
      <c r="SBL99" s="316"/>
      <c r="SBM99" s="316"/>
      <c r="SBN99" s="316"/>
      <c r="SBO99" s="316"/>
      <c r="SBP99" s="316"/>
      <c r="SBQ99" s="316"/>
      <c r="SBR99" s="316"/>
      <c r="SBS99" s="139"/>
      <c r="SBT99" s="316"/>
      <c r="SBU99" s="316"/>
      <c r="SBV99" s="316"/>
      <c r="SBW99" s="316"/>
      <c r="SBX99" s="316"/>
      <c r="SBY99" s="316"/>
      <c r="SBZ99" s="316"/>
      <c r="SCA99" s="316"/>
      <c r="SCB99" s="316"/>
      <c r="SCC99" s="316"/>
      <c r="SCD99" s="139"/>
      <c r="SCE99" s="316"/>
      <c r="SCF99" s="316"/>
      <c r="SCG99" s="316"/>
      <c r="SCH99" s="316"/>
      <c r="SCI99" s="316"/>
      <c r="SCJ99" s="316"/>
      <c r="SCK99" s="316"/>
      <c r="SCL99" s="316"/>
      <c r="SCM99" s="316"/>
      <c r="SCN99" s="316"/>
      <c r="SCO99" s="139"/>
      <c r="SCP99" s="316"/>
      <c r="SCQ99" s="316"/>
      <c r="SCR99" s="316"/>
      <c r="SCS99" s="316"/>
      <c r="SCT99" s="316"/>
      <c r="SCU99" s="316"/>
      <c r="SCV99" s="316"/>
      <c r="SCW99" s="316"/>
      <c r="SCX99" s="316"/>
      <c r="SCY99" s="316"/>
      <c r="SCZ99" s="139"/>
      <c r="SDA99" s="316"/>
      <c r="SDB99" s="316"/>
      <c r="SDC99" s="316"/>
      <c r="SDD99" s="316"/>
      <c r="SDE99" s="316"/>
      <c r="SDF99" s="316"/>
      <c r="SDG99" s="316"/>
      <c r="SDH99" s="316"/>
      <c r="SDI99" s="316"/>
      <c r="SDJ99" s="316"/>
      <c r="SDK99" s="139"/>
      <c r="SDL99" s="316"/>
      <c r="SDM99" s="316"/>
      <c r="SDN99" s="316"/>
      <c r="SDO99" s="316"/>
      <c r="SDP99" s="316"/>
      <c r="SDQ99" s="316"/>
      <c r="SDR99" s="316"/>
      <c r="SDS99" s="316"/>
      <c r="SDT99" s="316"/>
      <c r="SDU99" s="316"/>
      <c r="SDV99" s="139"/>
      <c r="SDW99" s="316"/>
      <c r="SDX99" s="316"/>
      <c r="SDY99" s="316"/>
      <c r="SDZ99" s="316"/>
      <c r="SEA99" s="316"/>
      <c r="SEB99" s="316"/>
      <c r="SEC99" s="316"/>
      <c r="SED99" s="316"/>
      <c r="SEE99" s="316"/>
      <c r="SEF99" s="316"/>
      <c r="SEG99" s="139"/>
      <c r="SEH99" s="316"/>
      <c r="SEI99" s="316"/>
      <c r="SEJ99" s="316"/>
      <c r="SEK99" s="316"/>
      <c r="SEL99" s="316"/>
      <c r="SEM99" s="316"/>
      <c r="SEN99" s="316"/>
      <c r="SEO99" s="316"/>
      <c r="SEP99" s="316"/>
      <c r="SEQ99" s="316"/>
      <c r="SER99" s="139"/>
      <c r="SES99" s="316"/>
      <c r="SET99" s="316"/>
      <c r="SEU99" s="316"/>
      <c r="SEV99" s="316"/>
      <c r="SEW99" s="316"/>
      <c r="SEX99" s="316"/>
      <c r="SEY99" s="316"/>
      <c r="SEZ99" s="316"/>
      <c r="SFA99" s="316"/>
      <c r="SFB99" s="316"/>
      <c r="SFC99" s="139"/>
      <c r="SFD99" s="316"/>
      <c r="SFE99" s="316"/>
      <c r="SFF99" s="316"/>
      <c r="SFG99" s="316"/>
      <c r="SFH99" s="316"/>
      <c r="SFI99" s="316"/>
      <c r="SFJ99" s="316"/>
      <c r="SFK99" s="316"/>
      <c r="SFL99" s="316"/>
      <c r="SFM99" s="316"/>
      <c r="SFN99" s="139"/>
      <c r="SFO99" s="316"/>
      <c r="SFP99" s="316"/>
      <c r="SFQ99" s="316"/>
      <c r="SFR99" s="316"/>
      <c r="SFS99" s="316"/>
      <c r="SFT99" s="316"/>
      <c r="SFU99" s="316"/>
      <c r="SFV99" s="316"/>
      <c r="SFW99" s="316"/>
      <c r="SFX99" s="316"/>
      <c r="SFY99" s="139"/>
      <c r="SFZ99" s="316"/>
      <c r="SGA99" s="316"/>
      <c r="SGB99" s="316"/>
      <c r="SGC99" s="316"/>
      <c r="SGD99" s="316"/>
      <c r="SGE99" s="316"/>
      <c r="SGF99" s="316"/>
      <c r="SGG99" s="316"/>
      <c r="SGH99" s="316"/>
      <c r="SGI99" s="316"/>
      <c r="SGJ99" s="139"/>
      <c r="SGK99" s="316"/>
      <c r="SGL99" s="316"/>
      <c r="SGM99" s="316"/>
      <c r="SGN99" s="316"/>
      <c r="SGO99" s="316"/>
      <c r="SGP99" s="316"/>
      <c r="SGQ99" s="316"/>
      <c r="SGR99" s="316"/>
      <c r="SGS99" s="316"/>
      <c r="SGT99" s="316"/>
      <c r="SGU99" s="139"/>
      <c r="SGV99" s="316"/>
      <c r="SGW99" s="316"/>
      <c r="SGX99" s="316"/>
      <c r="SGY99" s="316"/>
      <c r="SGZ99" s="316"/>
      <c r="SHA99" s="316"/>
      <c r="SHB99" s="316"/>
      <c r="SHC99" s="316"/>
      <c r="SHD99" s="316"/>
      <c r="SHE99" s="316"/>
      <c r="SHF99" s="139"/>
      <c r="SHG99" s="316"/>
      <c r="SHH99" s="316"/>
      <c r="SHI99" s="316"/>
      <c r="SHJ99" s="316"/>
      <c r="SHK99" s="316"/>
      <c r="SHL99" s="316"/>
      <c r="SHM99" s="316"/>
      <c r="SHN99" s="316"/>
      <c r="SHO99" s="316"/>
      <c r="SHP99" s="316"/>
      <c r="SHQ99" s="139"/>
      <c r="SHR99" s="316"/>
      <c r="SHS99" s="316"/>
      <c r="SHT99" s="316"/>
      <c r="SHU99" s="316"/>
      <c r="SHV99" s="316"/>
      <c r="SHW99" s="316"/>
      <c r="SHX99" s="316"/>
      <c r="SHY99" s="316"/>
      <c r="SHZ99" s="316"/>
      <c r="SIA99" s="316"/>
      <c r="SIB99" s="139"/>
      <c r="SIC99" s="316"/>
      <c r="SID99" s="316"/>
      <c r="SIE99" s="316"/>
      <c r="SIF99" s="316"/>
      <c r="SIG99" s="316"/>
      <c r="SIH99" s="316"/>
      <c r="SII99" s="316"/>
      <c r="SIJ99" s="316"/>
      <c r="SIK99" s="316"/>
      <c r="SIL99" s="316"/>
      <c r="SIM99" s="139"/>
      <c r="SIN99" s="316"/>
      <c r="SIO99" s="316"/>
      <c r="SIP99" s="316"/>
      <c r="SIQ99" s="316"/>
      <c r="SIR99" s="316"/>
      <c r="SIS99" s="316"/>
      <c r="SIT99" s="316"/>
      <c r="SIU99" s="316"/>
      <c r="SIV99" s="316"/>
      <c r="SIW99" s="316"/>
      <c r="SIX99" s="139"/>
      <c r="SIY99" s="316"/>
      <c r="SIZ99" s="316"/>
      <c r="SJA99" s="316"/>
      <c r="SJB99" s="316"/>
      <c r="SJC99" s="316"/>
      <c r="SJD99" s="316"/>
      <c r="SJE99" s="316"/>
      <c r="SJF99" s="316"/>
      <c r="SJG99" s="316"/>
      <c r="SJH99" s="316"/>
      <c r="SJI99" s="139"/>
      <c r="SJJ99" s="316"/>
      <c r="SJK99" s="316"/>
      <c r="SJL99" s="316"/>
      <c r="SJM99" s="316"/>
      <c r="SJN99" s="316"/>
      <c r="SJO99" s="316"/>
      <c r="SJP99" s="316"/>
      <c r="SJQ99" s="316"/>
      <c r="SJR99" s="316"/>
      <c r="SJS99" s="316"/>
      <c r="SJT99" s="139"/>
      <c r="SJU99" s="316"/>
      <c r="SJV99" s="316"/>
      <c r="SJW99" s="316"/>
      <c r="SJX99" s="316"/>
      <c r="SJY99" s="316"/>
      <c r="SJZ99" s="316"/>
      <c r="SKA99" s="316"/>
      <c r="SKB99" s="316"/>
      <c r="SKC99" s="316"/>
      <c r="SKD99" s="316"/>
      <c r="SKE99" s="139"/>
      <c r="SKF99" s="316"/>
      <c r="SKG99" s="316"/>
      <c r="SKH99" s="316"/>
      <c r="SKI99" s="316"/>
      <c r="SKJ99" s="316"/>
      <c r="SKK99" s="316"/>
      <c r="SKL99" s="316"/>
      <c r="SKM99" s="316"/>
      <c r="SKN99" s="316"/>
      <c r="SKO99" s="316"/>
      <c r="SKP99" s="139"/>
      <c r="SKQ99" s="316"/>
      <c r="SKR99" s="316"/>
      <c r="SKS99" s="316"/>
      <c r="SKT99" s="316"/>
      <c r="SKU99" s="316"/>
      <c r="SKV99" s="316"/>
      <c r="SKW99" s="316"/>
      <c r="SKX99" s="316"/>
      <c r="SKY99" s="316"/>
      <c r="SKZ99" s="316"/>
      <c r="SLA99" s="139"/>
      <c r="SLB99" s="316"/>
      <c r="SLC99" s="316"/>
      <c r="SLD99" s="316"/>
      <c r="SLE99" s="316"/>
      <c r="SLF99" s="316"/>
      <c r="SLG99" s="316"/>
      <c r="SLH99" s="316"/>
      <c r="SLI99" s="316"/>
      <c r="SLJ99" s="316"/>
      <c r="SLK99" s="316"/>
      <c r="SLL99" s="139"/>
      <c r="SLM99" s="316"/>
      <c r="SLN99" s="316"/>
      <c r="SLO99" s="316"/>
      <c r="SLP99" s="316"/>
      <c r="SLQ99" s="316"/>
      <c r="SLR99" s="316"/>
      <c r="SLS99" s="316"/>
      <c r="SLT99" s="316"/>
      <c r="SLU99" s="316"/>
      <c r="SLV99" s="316"/>
      <c r="SLW99" s="139"/>
      <c r="SLX99" s="316"/>
      <c r="SLY99" s="316"/>
      <c r="SLZ99" s="316"/>
      <c r="SMA99" s="316"/>
      <c r="SMB99" s="316"/>
      <c r="SMC99" s="316"/>
      <c r="SMD99" s="316"/>
      <c r="SME99" s="316"/>
      <c r="SMF99" s="316"/>
      <c r="SMG99" s="316"/>
      <c r="SMH99" s="139"/>
      <c r="SMI99" s="316"/>
      <c r="SMJ99" s="316"/>
      <c r="SMK99" s="316"/>
      <c r="SML99" s="316"/>
      <c r="SMM99" s="316"/>
      <c r="SMN99" s="316"/>
      <c r="SMO99" s="316"/>
      <c r="SMP99" s="316"/>
      <c r="SMQ99" s="316"/>
      <c r="SMR99" s="316"/>
      <c r="SMS99" s="139"/>
      <c r="SMT99" s="316"/>
      <c r="SMU99" s="316"/>
      <c r="SMV99" s="316"/>
      <c r="SMW99" s="316"/>
      <c r="SMX99" s="316"/>
      <c r="SMY99" s="316"/>
      <c r="SMZ99" s="316"/>
      <c r="SNA99" s="316"/>
      <c r="SNB99" s="316"/>
      <c r="SNC99" s="316"/>
      <c r="SND99" s="139"/>
      <c r="SNE99" s="316"/>
      <c r="SNF99" s="316"/>
      <c r="SNG99" s="316"/>
      <c r="SNH99" s="316"/>
      <c r="SNI99" s="316"/>
      <c r="SNJ99" s="316"/>
      <c r="SNK99" s="316"/>
      <c r="SNL99" s="316"/>
      <c r="SNM99" s="316"/>
      <c r="SNN99" s="316"/>
      <c r="SNO99" s="139"/>
      <c r="SNP99" s="316"/>
      <c r="SNQ99" s="316"/>
      <c r="SNR99" s="316"/>
      <c r="SNS99" s="316"/>
      <c r="SNT99" s="316"/>
      <c r="SNU99" s="316"/>
      <c r="SNV99" s="316"/>
      <c r="SNW99" s="316"/>
      <c r="SNX99" s="316"/>
      <c r="SNY99" s="316"/>
      <c r="SNZ99" s="139"/>
      <c r="SOA99" s="316"/>
      <c r="SOB99" s="316"/>
      <c r="SOC99" s="316"/>
      <c r="SOD99" s="316"/>
      <c r="SOE99" s="316"/>
      <c r="SOF99" s="316"/>
      <c r="SOG99" s="316"/>
      <c r="SOH99" s="316"/>
      <c r="SOI99" s="316"/>
      <c r="SOJ99" s="316"/>
      <c r="SOK99" s="139"/>
      <c r="SOL99" s="316"/>
      <c r="SOM99" s="316"/>
      <c r="SON99" s="316"/>
      <c r="SOO99" s="316"/>
      <c r="SOP99" s="316"/>
      <c r="SOQ99" s="316"/>
      <c r="SOR99" s="316"/>
      <c r="SOS99" s="316"/>
      <c r="SOT99" s="316"/>
      <c r="SOU99" s="316"/>
      <c r="SOV99" s="139"/>
      <c r="SOW99" s="316"/>
      <c r="SOX99" s="316"/>
      <c r="SOY99" s="316"/>
      <c r="SOZ99" s="316"/>
      <c r="SPA99" s="316"/>
      <c r="SPB99" s="316"/>
      <c r="SPC99" s="316"/>
      <c r="SPD99" s="316"/>
      <c r="SPE99" s="316"/>
      <c r="SPF99" s="316"/>
      <c r="SPG99" s="139"/>
      <c r="SPH99" s="316"/>
      <c r="SPI99" s="316"/>
      <c r="SPJ99" s="316"/>
      <c r="SPK99" s="316"/>
      <c r="SPL99" s="316"/>
      <c r="SPM99" s="316"/>
      <c r="SPN99" s="316"/>
      <c r="SPO99" s="316"/>
      <c r="SPP99" s="316"/>
      <c r="SPQ99" s="316"/>
      <c r="SPR99" s="139"/>
      <c r="SPS99" s="316"/>
      <c r="SPT99" s="316"/>
      <c r="SPU99" s="316"/>
      <c r="SPV99" s="316"/>
      <c r="SPW99" s="316"/>
      <c r="SPX99" s="316"/>
      <c r="SPY99" s="316"/>
      <c r="SPZ99" s="316"/>
      <c r="SQA99" s="316"/>
      <c r="SQB99" s="316"/>
      <c r="SQC99" s="139"/>
      <c r="SQD99" s="316"/>
      <c r="SQE99" s="316"/>
      <c r="SQF99" s="316"/>
      <c r="SQG99" s="316"/>
      <c r="SQH99" s="316"/>
      <c r="SQI99" s="316"/>
      <c r="SQJ99" s="316"/>
      <c r="SQK99" s="316"/>
      <c r="SQL99" s="316"/>
      <c r="SQM99" s="316"/>
      <c r="SQN99" s="139"/>
      <c r="SQO99" s="316"/>
      <c r="SQP99" s="316"/>
      <c r="SQQ99" s="316"/>
      <c r="SQR99" s="316"/>
      <c r="SQS99" s="316"/>
      <c r="SQT99" s="316"/>
      <c r="SQU99" s="316"/>
      <c r="SQV99" s="316"/>
      <c r="SQW99" s="316"/>
      <c r="SQX99" s="316"/>
      <c r="SQY99" s="139"/>
      <c r="SQZ99" s="316"/>
      <c r="SRA99" s="316"/>
      <c r="SRB99" s="316"/>
      <c r="SRC99" s="316"/>
      <c r="SRD99" s="316"/>
      <c r="SRE99" s="316"/>
      <c r="SRF99" s="316"/>
      <c r="SRG99" s="316"/>
      <c r="SRH99" s="316"/>
      <c r="SRI99" s="316"/>
      <c r="SRJ99" s="139"/>
      <c r="SRK99" s="316"/>
      <c r="SRL99" s="316"/>
      <c r="SRM99" s="316"/>
      <c r="SRN99" s="316"/>
      <c r="SRO99" s="316"/>
      <c r="SRP99" s="316"/>
      <c r="SRQ99" s="316"/>
      <c r="SRR99" s="316"/>
      <c r="SRS99" s="316"/>
      <c r="SRT99" s="316"/>
      <c r="SRU99" s="139"/>
      <c r="SRV99" s="316"/>
      <c r="SRW99" s="316"/>
      <c r="SRX99" s="316"/>
      <c r="SRY99" s="316"/>
      <c r="SRZ99" s="316"/>
      <c r="SSA99" s="316"/>
      <c r="SSB99" s="316"/>
      <c r="SSC99" s="316"/>
      <c r="SSD99" s="316"/>
      <c r="SSE99" s="316"/>
      <c r="SSF99" s="139"/>
      <c r="SSG99" s="316"/>
      <c r="SSH99" s="316"/>
      <c r="SSI99" s="316"/>
      <c r="SSJ99" s="316"/>
      <c r="SSK99" s="316"/>
      <c r="SSL99" s="316"/>
      <c r="SSM99" s="316"/>
      <c r="SSN99" s="316"/>
      <c r="SSO99" s="316"/>
      <c r="SSP99" s="316"/>
      <c r="SSQ99" s="139"/>
      <c r="SSR99" s="316"/>
      <c r="SSS99" s="316"/>
      <c r="SST99" s="316"/>
      <c r="SSU99" s="316"/>
      <c r="SSV99" s="316"/>
      <c r="SSW99" s="316"/>
      <c r="SSX99" s="316"/>
      <c r="SSY99" s="316"/>
      <c r="SSZ99" s="316"/>
      <c r="STA99" s="316"/>
      <c r="STB99" s="139"/>
      <c r="STC99" s="316"/>
      <c r="STD99" s="316"/>
      <c r="STE99" s="316"/>
      <c r="STF99" s="316"/>
      <c r="STG99" s="316"/>
      <c r="STH99" s="316"/>
      <c r="STI99" s="316"/>
      <c r="STJ99" s="316"/>
      <c r="STK99" s="316"/>
      <c r="STL99" s="316"/>
      <c r="STM99" s="139"/>
      <c r="STN99" s="316"/>
      <c r="STO99" s="316"/>
      <c r="STP99" s="316"/>
      <c r="STQ99" s="316"/>
      <c r="STR99" s="316"/>
      <c r="STS99" s="316"/>
      <c r="STT99" s="316"/>
      <c r="STU99" s="316"/>
      <c r="STV99" s="316"/>
      <c r="STW99" s="316"/>
      <c r="STX99" s="139"/>
      <c r="STY99" s="316"/>
      <c r="STZ99" s="316"/>
      <c r="SUA99" s="316"/>
      <c r="SUB99" s="316"/>
      <c r="SUC99" s="316"/>
      <c r="SUD99" s="316"/>
      <c r="SUE99" s="316"/>
      <c r="SUF99" s="316"/>
      <c r="SUG99" s="316"/>
      <c r="SUH99" s="316"/>
      <c r="SUI99" s="139"/>
      <c r="SUJ99" s="316"/>
      <c r="SUK99" s="316"/>
      <c r="SUL99" s="316"/>
      <c r="SUM99" s="316"/>
      <c r="SUN99" s="316"/>
      <c r="SUO99" s="316"/>
      <c r="SUP99" s="316"/>
      <c r="SUQ99" s="316"/>
      <c r="SUR99" s="316"/>
      <c r="SUS99" s="316"/>
      <c r="SUT99" s="139"/>
      <c r="SUU99" s="316"/>
      <c r="SUV99" s="316"/>
      <c r="SUW99" s="316"/>
      <c r="SUX99" s="316"/>
      <c r="SUY99" s="316"/>
      <c r="SUZ99" s="316"/>
      <c r="SVA99" s="316"/>
      <c r="SVB99" s="316"/>
      <c r="SVC99" s="316"/>
      <c r="SVD99" s="316"/>
      <c r="SVE99" s="139"/>
      <c r="SVF99" s="316"/>
      <c r="SVG99" s="316"/>
      <c r="SVH99" s="316"/>
      <c r="SVI99" s="316"/>
      <c r="SVJ99" s="316"/>
      <c r="SVK99" s="316"/>
      <c r="SVL99" s="316"/>
      <c r="SVM99" s="316"/>
      <c r="SVN99" s="316"/>
      <c r="SVO99" s="316"/>
      <c r="SVP99" s="139"/>
      <c r="SVQ99" s="316"/>
      <c r="SVR99" s="316"/>
      <c r="SVS99" s="316"/>
      <c r="SVT99" s="316"/>
      <c r="SVU99" s="316"/>
      <c r="SVV99" s="316"/>
      <c r="SVW99" s="316"/>
      <c r="SVX99" s="316"/>
      <c r="SVY99" s="316"/>
      <c r="SVZ99" s="316"/>
      <c r="SWA99" s="139"/>
      <c r="SWB99" s="316"/>
      <c r="SWC99" s="316"/>
      <c r="SWD99" s="316"/>
      <c r="SWE99" s="316"/>
      <c r="SWF99" s="316"/>
      <c r="SWG99" s="316"/>
      <c r="SWH99" s="316"/>
      <c r="SWI99" s="316"/>
      <c r="SWJ99" s="316"/>
      <c r="SWK99" s="316"/>
      <c r="SWL99" s="139"/>
      <c r="SWM99" s="316"/>
      <c r="SWN99" s="316"/>
      <c r="SWO99" s="316"/>
      <c r="SWP99" s="316"/>
      <c r="SWQ99" s="316"/>
      <c r="SWR99" s="316"/>
      <c r="SWS99" s="316"/>
      <c r="SWT99" s="316"/>
      <c r="SWU99" s="316"/>
      <c r="SWV99" s="316"/>
      <c r="SWW99" s="139"/>
      <c r="SWX99" s="316"/>
      <c r="SWY99" s="316"/>
      <c r="SWZ99" s="316"/>
      <c r="SXA99" s="316"/>
      <c r="SXB99" s="316"/>
      <c r="SXC99" s="316"/>
      <c r="SXD99" s="316"/>
      <c r="SXE99" s="316"/>
      <c r="SXF99" s="316"/>
      <c r="SXG99" s="316"/>
      <c r="SXH99" s="139"/>
      <c r="SXI99" s="316"/>
      <c r="SXJ99" s="316"/>
      <c r="SXK99" s="316"/>
      <c r="SXL99" s="316"/>
      <c r="SXM99" s="316"/>
      <c r="SXN99" s="316"/>
      <c r="SXO99" s="316"/>
      <c r="SXP99" s="316"/>
      <c r="SXQ99" s="316"/>
      <c r="SXR99" s="316"/>
      <c r="SXS99" s="139"/>
      <c r="SXT99" s="316"/>
      <c r="SXU99" s="316"/>
      <c r="SXV99" s="316"/>
      <c r="SXW99" s="316"/>
      <c r="SXX99" s="316"/>
      <c r="SXY99" s="316"/>
      <c r="SXZ99" s="316"/>
      <c r="SYA99" s="316"/>
      <c r="SYB99" s="316"/>
      <c r="SYC99" s="316"/>
      <c r="SYD99" s="139"/>
      <c r="SYE99" s="316"/>
      <c r="SYF99" s="316"/>
      <c r="SYG99" s="316"/>
      <c r="SYH99" s="316"/>
      <c r="SYI99" s="316"/>
      <c r="SYJ99" s="316"/>
      <c r="SYK99" s="316"/>
      <c r="SYL99" s="316"/>
      <c r="SYM99" s="316"/>
      <c r="SYN99" s="316"/>
      <c r="SYO99" s="139"/>
      <c r="SYP99" s="316"/>
      <c r="SYQ99" s="316"/>
      <c r="SYR99" s="316"/>
      <c r="SYS99" s="316"/>
      <c r="SYT99" s="316"/>
      <c r="SYU99" s="316"/>
      <c r="SYV99" s="316"/>
      <c r="SYW99" s="316"/>
      <c r="SYX99" s="316"/>
      <c r="SYY99" s="316"/>
      <c r="SYZ99" s="139"/>
      <c r="SZA99" s="316"/>
      <c r="SZB99" s="316"/>
      <c r="SZC99" s="316"/>
      <c r="SZD99" s="316"/>
      <c r="SZE99" s="316"/>
      <c r="SZF99" s="316"/>
      <c r="SZG99" s="316"/>
      <c r="SZH99" s="316"/>
      <c r="SZI99" s="316"/>
      <c r="SZJ99" s="316"/>
      <c r="SZK99" s="139"/>
      <c r="SZL99" s="316"/>
      <c r="SZM99" s="316"/>
      <c r="SZN99" s="316"/>
      <c r="SZO99" s="316"/>
      <c r="SZP99" s="316"/>
      <c r="SZQ99" s="316"/>
      <c r="SZR99" s="316"/>
      <c r="SZS99" s="316"/>
      <c r="SZT99" s="316"/>
      <c r="SZU99" s="316"/>
      <c r="SZV99" s="139"/>
      <c r="SZW99" s="316"/>
      <c r="SZX99" s="316"/>
      <c r="SZY99" s="316"/>
      <c r="SZZ99" s="316"/>
      <c r="TAA99" s="316"/>
      <c r="TAB99" s="316"/>
      <c r="TAC99" s="316"/>
      <c r="TAD99" s="316"/>
      <c r="TAE99" s="316"/>
      <c r="TAF99" s="316"/>
      <c r="TAG99" s="139"/>
      <c r="TAH99" s="316"/>
      <c r="TAI99" s="316"/>
      <c r="TAJ99" s="316"/>
      <c r="TAK99" s="316"/>
      <c r="TAL99" s="316"/>
      <c r="TAM99" s="316"/>
      <c r="TAN99" s="316"/>
      <c r="TAO99" s="316"/>
      <c r="TAP99" s="316"/>
      <c r="TAQ99" s="316"/>
      <c r="TAR99" s="139"/>
      <c r="TAS99" s="316"/>
      <c r="TAT99" s="316"/>
      <c r="TAU99" s="316"/>
      <c r="TAV99" s="316"/>
      <c r="TAW99" s="316"/>
      <c r="TAX99" s="316"/>
      <c r="TAY99" s="316"/>
      <c r="TAZ99" s="316"/>
      <c r="TBA99" s="316"/>
      <c r="TBB99" s="316"/>
      <c r="TBC99" s="139"/>
      <c r="TBD99" s="316"/>
      <c r="TBE99" s="316"/>
      <c r="TBF99" s="316"/>
      <c r="TBG99" s="316"/>
      <c r="TBH99" s="316"/>
      <c r="TBI99" s="316"/>
      <c r="TBJ99" s="316"/>
      <c r="TBK99" s="316"/>
      <c r="TBL99" s="316"/>
      <c r="TBM99" s="316"/>
      <c r="TBN99" s="139"/>
      <c r="TBO99" s="316"/>
      <c r="TBP99" s="316"/>
      <c r="TBQ99" s="316"/>
      <c r="TBR99" s="316"/>
      <c r="TBS99" s="316"/>
      <c r="TBT99" s="316"/>
      <c r="TBU99" s="316"/>
      <c r="TBV99" s="316"/>
      <c r="TBW99" s="316"/>
      <c r="TBX99" s="316"/>
      <c r="TBY99" s="139"/>
      <c r="TBZ99" s="316"/>
      <c r="TCA99" s="316"/>
      <c r="TCB99" s="316"/>
      <c r="TCC99" s="316"/>
      <c r="TCD99" s="316"/>
      <c r="TCE99" s="316"/>
      <c r="TCF99" s="316"/>
      <c r="TCG99" s="316"/>
      <c r="TCH99" s="316"/>
      <c r="TCI99" s="316"/>
      <c r="TCJ99" s="139"/>
      <c r="TCK99" s="316"/>
      <c r="TCL99" s="316"/>
      <c r="TCM99" s="316"/>
      <c r="TCN99" s="316"/>
      <c r="TCO99" s="316"/>
      <c r="TCP99" s="316"/>
      <c r="TCQ99" s="316"/>
      <c r="TCR99" s="316"/>
      <c r="TCS99" s="316"/>
      <c r="TCT99" s="316"/>
      <c r="TCU99" s="139"/>
      <c r="TCV99" s="316"/>
      <c r="TCW99" s="316"/>
      <c r="TCX99" s="316"/>
      <c r="TCY99" s="316"/>
      <c r="TCZ99" s="316"/>
      <c r="TDA99" s="316"/>
      <c r="TDB99" s="316"/>
      <c r="TDC99" s="316"/>
      <c r="TDD99" s="316"/>
      <c r="TDE99" s="316"/>
      <c r="TDF99" s="139"/>
      <c r="TDG99" s="316"/>
      <c r="TDH99" s="316"/>
      <c r="TDI99" s="316"/>
      <c r="TDJ99" s="316"/>
      <c r="TDK99" s="316"/>
      <c r="TDL99" s="316"/>
      <c r="TDM99" s="316"/>
      <c r="TDN99" s="316"/>
      <c r="TDO99" s="316"/>
      <c r="TDP99" s="316"/>
      <c r="TDQ99" s="139"/>
      <c r="TDR99" s="316"/>
      <c r="TDS99" s="316"/>
      <c r="TDT99" s="316"/>
      <c r="TDU99" s="316"/>
      <c r="TDV99" s="316"/>
      <c r="TDW99" s="316"/>
      <c r="TDX99" s="316"/>
      <c r="TDY99" s="316"/>
      <c r="TDZ99" s="316"/>
      <c r="TEA99" s="316"/>
      <c r="TEB99" s="139"/>
      <c r="TEC99" s="316"/>
      <c r="TED99" s="316"/>
      <c r="TEE99" s="316"/>
      <c r="TEF99" s="316"/>
      <c r="TEG99" s="316"/>
      <c r="TEH99" s="316"/>
      <c r="TEI99" s="316"/>
      <c r="TEJ99" s="316"/>
      <c r="TEK99" s="316"/>
      <c r="TEL99" s="316"/>
      <c r="TEM99" s="139"/>
      <c r="TEN99" s="316"/>
      <c r="TEO99" s="316"/>
      <c r="TEP99" s="316"/>
      <c r="TEQ99" s="316"/>
      <c r="TER99" s="316"/>
      <c r="TES99" s="316"/>
      <c r="TET99" s="316"/>
      <c r="TEU99" s="316"/>
      <c r="TEV99" s="316"/>
      <c r="TEW99" s="316"/>
      <c r="TEX99" s="139"/>
      <c r="TEY99" s="316"/>
      <c r="TEZ99" s="316"/>
      <c r="TFA99" s="316"/>
      <c r="TFB99" s="316"/>
      <c r="TFC99" s="316"/>
      <c r="TFD99" s="316"/>
      <c r="TFE99" s="316"/>
      <c r="TFF99" s="316"/>
      <c r="TFG99" s="316"/>
      <c r="TFH99" s="316"/>
      <c r="TFI99" s="139"/>
      <c r="TFJ99" s="316"/>
      <c r="TFK99" s="316"/>
      <c r="TFL99" s="316"/>
      <c r="TFM99" s="316"/>
      <c r="TFN99" s="316"/>
      <c r="TFO99" s="316"/>
      <c r="TFP99" s="316"/>
      <c r="TFQ99" s="316"/>
      <c r="TFR99" s="316"/>
      <c r="TFS99" s="316"/>
      <c r="TFT99" s="139"/>
      <c r="TFU99" s="316"/>
      <c r="TFV99" s="316"/>
      <c r="TFW99" s="316"/>
      <c r="TFX99" s="316"/>
      <c r="TFY99" s="316"/>
      <c r="TFZ99" s="316"/>
      <c r="TGA99" s="316"/>
      <c r="TGB99" s="316"/>
      <c r="TGC99" s="316"/>
      <c r="TGD99" s="316"/>
      <c r="TGE99" s="139"/>
      <c r="TGF99" s="316"/>
      <c r="TGG99" s="316"/>
      <c r="TGH99" s="316"/>
      <c r="TGI99" s="316"/>
      <c r="TGJ99" s="316"/>
      <c r="TGK99" s="316"/>
      <c r="TGL99" s="316"/>
      <c r="TGM99" s="316"/>
      <c r="TGN99" s="316"/>
      <c r="TGO99" s="316"/>
      <c r="TGP99" s="139"/>
      <c r="TGQ99" s="316"/>
      <c r="TGR99" s="316"/>
      <c r="TGS99" s="316"/>
      <c r="TGT99" s="316"/>
      <c r="TGU99" s="316"/>
      <c r="TGV99" s="316"/>
      <c r="TGW99" s="316"/>
      <c r="TGX99" s="316"/>
      <c r="TGY99" s="316"/>
      <c r="TGZ99" s="316"/>
      <c r="THA99" s="139"/>
      <c r="THB99" s="316"/>
      <c r="THC99" s="316"/>
      <c r="THD99" s="316"/>
      <c r="THE99" s="316"/>
      <c r="THF99" s="316"/>
      <c r="THG99" s="316"/>
      <c r="THH99" s="316"/>
      <c r="THI99" s="316"/>
      <c r="THJ99" s="316"/>
      <c r="THK99" s="316"/>
      <c r="THL99" s="139"/>
      <c r="THM99" s="316"/>
      <c r="THN99" s="316"/>
      <c r="THO99" s="316"/>
      <c r="THP99" s="316"/>
      <c r="THQ99" s="316"/>
      <c r="THR99" s="316"/>
      <c r="THS99" s="316"/>
      <c r="THT99" s="316"/>
      <c r="THU99" s="316"/>
      <c r="THV99" s="316"/>
      <c r="THW99" s="139"/>
      <c r="THX99" s="316"/>
      <c r="THY99" s="316"/>
      <c r="THZ99" s="316"/>
      <c r="TIA99" s="316"/>
      <c r="TIB99" s="316"/>
      <c r="TIC99" s="316"/>
      <c r="TID99" s="316"/>
      <c r="TIE99" s="316"/>
      <c r="TIF99" s="316"/>
      <c r="TIG99" s="316"/>
      <c r="TIH99" s="139"/>
      <c r="TII99" s="316"/>
      <c r="TIJ99" s="316"/>
      <c r="TIK99" s="316"/>
      <c r="TIL99" s="316"/>
      <c r="TIM99" s="316"/>
      <c r="TIN99" s="316"/>
      <c r="TIO99" s="316"/>
      <c r="TIP99" s="316"/>
      <c r="TIQ99" s="316"/>
      <c r="TIR99" s="316"/>
      <c r="TIS99" s="139"/>
      <c r="TIT99" s="316"/>
      <c r="TIU99" s="316"/>
      <c r="TIV99" s="316"/>
      <c r="TIW99" s="316"/>
      <c r="TIX99" s="316"/>
      <c r="TIY99" s="316"/>
      <c r="TIZ99" s="316"/>
      <c r="TJA99" s="316"/>
      <c r="TJB99" s="316"/>
      <c r="TJC99" s="316"/>
      <c r="TJD99" s="139"/>
      <c r="TJE99" s="316"/>
      <c r="TJF99" s="316"/>
      <c r="TJG99" s="316"/>
      <c r="TJH99" s="316"/>
      <c r="TJI99" s="316"/>
      <c r="TJJ99" s="316"/>
      <c r="TJK99" s="316"/>
      <c r="TJL99" s="316"/>
      <c r="TJM99" s="316"/>
      <c r="TJN99" s="316"/>
      <c r="TJO99" s="139"/>
      <c r="TJP99" s="316"/>
      <c r="TJQ99" s="316"/>
      <c r="TJR99" s="316"/>
      <c r="TJS99" s="316"/>
      <c r="TJT99" s="316"/>
      <c r="TJU99" s="316"/>
      <c r="TJV99" s="316"/>
      <c r="TJW99" s="316"/>
      <c r="TJX99" s="316"/>
      <c r="TJY99" s="316"/>
      <c r="TJZ99" s="139"/>
      <c r="TKA99" s="316"/>
      <c r="TKB99" s="316"/>
      <c r="TKC99" s="316"/>
      <c r="TKD99" s="316"/>
      <c r="TKE99" s="316"/>
      <c r="TKF99" s="316"/>
      <c r="TKG99" s="316"/>
      <c r="TKH99" s="316"/>
      <c r="TKI99" s="316"/>
      <c r="TKJ99" s="316"/>
      <c r="TKK99" s="139"/>
      <c r="TKL99" s="316"/>
      <c r="TKM99" s="316"/>
      <c r="TKN99" s="316"/>
      <c r="TKO99" s="316"/>
      <c r="TKP99" s="316"/>
      <c r="TKQ99" s="316"/>
      <c r="TKR99" s="316"/>
      <c r="TKS99" s="316"/>
      <c r="TKT99" s="316"/>
      <c r="TKU99" s="316"/>
      <c r="TKV99" s="139"/>
      <c r="TKW99" s="316"/>
      <c r="TKX99" s="316"/>
      <c r="TKY99" s="316"/>
      <c r="TKZ99" s="316"/>
      <c r="TLA99" s="316"/>
      <c r="TLB99" s="316"/>
      <c r="TLC99" s="316"/>
      <c r="TLD99" s="316"/>
      <c r="TLE99" s="316"/>
      <c r="TLF99" s="316"/>
      <c r="TLG99" s="139"/>
      <c r="TLH99" s="316"/>
      <c r="TLI99" s="316"/>
      <c r="TLJ99" s="316"/>
      <c r="TLK99" s="316"/>
      <c r="TLL99" s="316"/>
      <c r="TLM99" s="316"/>
      <c r="TLN99" s="316"/>
      <c r="TLO99" s="316"/>
      <c r="TLP99" s="316"/>
      <c r="TLQ99" s="316"/>
      <c r="TLR99" s="139"/>
      <c r="TLS99" s="316"/>
      <c r="TLT99" s="316"/>
      <c r="TLU99" s="316"/>
      <c r="TLV99" s="316"/>
      <c r="TLW99" s="316"/>
      <c r="TLX99" s="316"/>
      <c r="TLY99" s="316"/>
      <c r="TLZ99" s="316"/>
      <c r="TMA99" s="316"/>
      <c r="TMB99" s="316"/>
      <c r="TMC99" s="139"/>
      <c r="TMD99" s="316"/>
      <c r="TME99" s="316"/>
      <c r="TMF99" s="316"/>
      <c r="TMG99" s="316"/>
      <c r="TMH99" s="316"/>
      <c r="TMI99" s="316"/>
      <c r="TMJ99" s="316"/>
      <c r="TMK99" s="316"/>
      <c r="TML99" s="316"/>
      <c r="TMM99" s="316"/>
      <c r="TMN99" s="139"/>
      <c r="TMO99" s="316"/>
      <c r="TMP99" s="316"/>
      <c r="TMQ99" s="316"/>
      <c r="TMR99" s="316"/>
      <c r="TMS99" s="316"/>
      <c r="TMT99" s="316"/>
      <c r="TMU99" s="316"/>
      <c r="TMV99" s="316"/>
      <c r="TMW99" s="316"/>
      <c r="TMX99" s="316"/>
      <c r="TMY99" s="139"/>
      <c r="TMZ99" s="316"/>
      <c r="TNA99" s="316"/>
      <c r="TNB99" s="316"/>
      <c r="TNC99" s="316"/>
      <c r="TND99" s="316"/>
      <c r="TNE99" s="316"/>
      <c r="TNF99" s="316"/>
      <c r="TNG99" s="316"/>
      <c r="TNH99" s="316"/>
      <c r="TNI99" s="316"/>
      <c r="TNJ99" s="139"/>
      <c r="TNK99" s="316"/>
      <c r="TNL99" s="316"/>
      <c r="TNM99" s="316"/>
      <c r="TNN99" s="316"/>
      <c r="TNO99" s="316"/>
      <c r="TNP99" s="316"/>
      <c r="TNQ99" s="316"/>
      <c r="TNR99" s="316"/>
      <c r="TNS99" s="316"/>
      <c r="TNT99" s="316"/>
      <c r="TNU99" s="139"/>
      <c r="TNV99" s="316"/>
      <c r="TNW99" s="316"/>
      <c r="TNX99" s="316"/>
      <c r="TNY99" s="316"/>
      <c r="TNZ99" s="316"/>
      <c r="TOA99" s="316"/>
      <c r="TOB99" s="316"/>
      <c r="TOC99" s="316"/>
      <c r="TOD99" s="316"/>
      <c r="TOE99" s="316"/>
      <c r="TOF99" s="139"/>
      <c r="TOG99" s="316"/>
      <c r="TOH99" s="316"/>
      <c r="TOI99" s="316"/>
      <c r="TOJ99" s="316"/>
      <c r="TOK99" s="316"/>
      <c r="TOL99" s="316"/>
      <c r="TOM99" s="316"/>
      <c r="TON99" s="316"/>
      <c r="TOO99" s="316"/>
      <c r="TOP99" s="316"/>
      <c r="TOQ99" s="139"/>
      <c r="TOR99" s="316"/>
      <c r="TOS99" s="316"/>
      <c r="TOT99" s="316"/>
      <c r="TOU99" s="316"/>
      <c r="TOV99" s="316"/>
      <c r="TOW99" s="316"/>
      <c r="TOX99" s="316"/>
      <c r="TOY99" s="316"/>
      <c r="TOZ99" s="316"/>
      <c r="TPA99" s="316"/>
      <c r="TPB99" s="139"/>
      <c r="TPC99" s="316"/>
      <c r="TPD99" s="316"/>
      <c r="TPE99" s="316"/>
      <c r="TPF99" s="316"/>
      <c r="TPG99" s="316"/>
      <c r="TPH99" s="316"/>
      <c r="TPI99" s="316"/>
      <c r="TPJ99" s="316"/>
      <c r="TPK99" s="316"/>
      <c r="TPL99" s="316"/>
      <c r="TPM99" s="139"/>
      <c r="TPN99" s="316"/>
      <c r="TPO99" s="316"/>
      <c r="TPP99" s="316"/>
      <c r="TPQ99" s="316"/>
      <c r="TPR99" s="316"/>
      <c r="TPS99" s="316"/>
      <c r="TPT99" s="316"/>
      <c r="TPU99" s="316"/>
      <c r="TPV99" s="316"/>
      <c r="TPW99" s="316"/>
      <c r="TPX99" s="139"/>
      <c r="TPY99" s="316"/>
      <c r="TPZ99" s="316"/>
      <c r="TQA99" s="316"/>
      <c r="TQB99" s="316"/>
      <c r="TQC99" s="316"/>
      <c r="TQD99" s="316"/>
      <c r="TQE99" s="316"/>
      <c r="TQF99" s="316"/>
      <c r="TQG99" s="316"/>
      <c r="TQH99" s="316"/>
      <c r="TQI99" s="139"/>
      <c r="TQJ99" s="316"/>
      <c r="TQK99" s="316"/>
      <c r="TQL99" s="316"/>
      <c r="TQM99" s="316"/>
      <c r="TQN99" s="316"/>
      <c r="TQO99" s="316"/>
      <c r="TQP99" s="316"/>
      <c r="TQQ99" s="316"/>
      <c r="TQR99" s="316"/>
      <c r="TQS99" s="316"/>
      <c r="TQT99" s="139"/>
      <c r="TQU99" s="316"/>
      <c r="TQV99" s="316"/>
      <c r="TQW99" s="316"/>
      <c r="TQX99" s="316"/>
      <c r="TQY99" s="316"/>
      <c r="TQZ99" s="316"/>
      <c r="TRA99" s="316"/>
      <c r="TRB99" s="316"/>
      <c r="TRC99" s="316"/>
      <c r="TRD99" s="316"/>
      <c r="TRE99" s="139"/>
      <c r="TRF99" s="316"/>
      <c r="TRG99" s="316"/>
      <c r="TRH99" s="316"/>
      <c r="TRI99" s="316"/>
      <c r="TRJ99" s="316"/>
      <c r="TRK99" s="316"/>
      <c r="TRL99" s="316"/>
      <c r="TRM99" s="316"/>
      <c r="TRN99" s="316"/>
      <c r="TRO99" s="316"/>
      <c r="TRP99" s="139"/>
      <c r="TRQ99" s="316"/>
      <c r="TRR99" s="316"/>
      <c r="TRS99" s="316"/>
      <c r="TRT99" s="316"/>
      <c r="TRU99" s="316"/>
      <c r="TRV99" s="316"/>
      <c r="TRW99" s="316"/>
      <c r="TRX99" s="316"/>
      <c r="TRY99" s="316"/>
      <c r="TRZ99" s="316"/>
      <c r="TSA99" s="139"/>
      <c r="TSB99" s="316"/>
      <c r="TSC99" s="316"/>
      <c r="TSD99" s="316"/>
      <c r="TSE99" s="316"/>
      <c r="TSF99" s="316"/>
      <c r="TSG99" s="316"/>
      <c r="TSH99" s="316"/>
      <c r="TSI99" s="316"/>
      <c r="TSJ99" s="316"/>
      <c r="TSK99" s="316"/>
      <c r="TSL99" s="139"/>
      <c r="TSM99" s="316"/>
      <c r="TSN99" s="316"/>
      <c r="TSO99" s="316"/>
      <c r="TSP99" s="316"/>
      <c r="TSQ99" s="316"/>
      <c r="TSR99" s="316"/>
      <c r="TSS99" s="316"/>
      <c r="TST99" s="316"/>
      <c r="TSU99" s="316"/>
      <c r="TSV99" s="316"/>
      <c r="TSW99" s="139"/>
      <c r="TSX99" s="316"/>
      <c r="TSY99" s="316"/>
      <c r="TSZ99" s="316"/>
      <c r="TTA99" s="316"/>
      <c r="TTB99" s="316"/>
      <c r="TTC99" s="316"/>
      <c r="TTD99" s="316"/>
      <c r="TTE99" s="316"/>
      <c r="TTF99" s="316"/>
      <c r="TTG99" s="316"/>
      <c r="TTH99" s="139"/>
      <c r="TTI99" s="316"/>
      <c r="TTJ99" s="316"/>
      <c r="TTK99" s="316"/>
      <c r="TTL99" s="316"/>
      <c r="TTM99" s="316"/>
      <c r="TTN99" s="316"/>
      <c r="TTO99" s="316"/>
      <c r="TTP99" s="316"/>
      <c r="TTQ99" s="316"/>
      <c r="TTR99" s="316"/>
      <c r="TTS99" s="139"/>
      <c r="TTT99" s="316"/>
      <c r="TTU99" s="316"/>
      <c r="TTV99" s="316"/>
      <c r="TTW99" s="316"/>
      <c r="TTX99" s="316"/>
      <c r="TTY99" s="316"/>
      <c r="TTZ99" s="316"/>
      <c r="TUA99" s="316"/>
      <c r="TUB99" s="316"/>
      <c r="TUC99" s="316"/>
      <c r="TUD99" s="139"/>
      <c r="TUE99" s="316"/>
      <c r="TUF99" s="316"/>
      <c r="TUG99" s="316"/>
      <c r="TUH99" s="316"/>
      <c r="TUI99" s="316"/>
      <c r="TUJ99" s="316"/>
      <c r="TUK99" s="316"/>
      <c r="TUL99" s="316"/>
      <c r="TUM99" s="316"/>
      <c r="TUN99" s="316"/>
      <c r="TUO99" s="139"/>
      <c r="TUP99" s="316"/>
      <c r="TUQ99" s="316"/>
      <c r="TUR99" s="316"/>
      <c r="TUS99" s="316"/>
      <c r="TUT99" s="316"/>
      <c r="TUU99" s="316"/>
      <c r="TUV99" s="316"/>
      <c r="TUW99" s="316"/>
      <c r="TUX99" s="316"/>
      <c r="TUY99" s="316"/>
      <c r="TUZ99" s="139"/>
      <c r="TVA99" s="316"/>
      <c r="TVB99" s="316"/>
      <c r="TVC99" s="316"/>
      <c r="TVD99" s="316"/>
      <c r="TVE99" s="316"/>
      <c r="TVF99" s="316"/>
      <c r="TVG99" s="316"/>
      <c r="TVH99" s="316"/>
      <c r="TVI99" s="316"/>
      <c r="TVJ99" s="316"/>
      <c r="TVK99" s="139"/>
      <c r="TVL99" s="316"/>
      <c r="TVM99" s="316"/>
      <c r="TVN99" s="316"/>
      <c r="TVO99" s="316"/>
      <c r="TVP99" s="316"/>
      <c r="TVQ99" s="316"/>
      <c r="TVR99" s="316"/>
      <c r="TVS99" s="316"/>
      <c r="TVT99" s="316"/>
      <c r="TVU99" s="316"/>
      <c r="TVV99" s="139"/>
      <c r="TVW99" s="316"/>
      <c r="TVX99" s="316"/>
      <c r="TVY99" s="316"/>
      <c r="TVZ99" s="316"/>
      <c r="TWA99" s="316"/>
      <c r="TWB99" s="316"/>
      <c r="TWC99" s="316"/>
      <c r="TWD99" s="316"/>
      <c r="TWE99" s="316"/>
      <c r="TWF99" s="316"/>
      <c r="TWG99" s="139"/>
      <c r="TWH99" s="316"/>
      <c r="TWI99" s="316"/>
      <c r="TWJ99" s="316"/>
      <c r="TWK99" s="316"/>
      <c r="TWL99" s="316"/>
      <c r="TWM99" s="316"/>
      <c r="TWN99" s="316"/>
      <c r="TWO99" s="316"/>
      <c r="TWP99" s="316"/>
      <c r="TWQ99" s="316"/>
      <c r="TWR99" s="139"/>
      <c r="TWS99" s="316"/>
      <c r="TWT99" s="316"/>
      <c r="TWU99" s="316"/>
      <c r="TWV99" s="316"/>
      <c r="TWW99" s="316"/>
      <c r="TWX99" s="316"/>
      <c r="TWY99" s="316"/>
      <c r="TWZ99" s="316"/>
      <c r="TXA99" s="316"/>
      <c r="TXB99" s="316"/>
      <c r="TXC99" s="139"/>
      <c r="TXD99" s="316"/>
      <c r="TXE99" s="316"/>
      <c r="TXF99" s="316"/>
      <c r="TXG99" s="316"/>
      <c r="TXH99" s="316"/>
      <c r="TXI99" s="316"/>
      <c r="TXJ99" s="316"/>
      <c r="TXK99" s="316"/>
      <c r="TXL99" s="316"/>
      <c r="TXM99" s="316"/>
      <c r="TXN99" s="139"/>
      <c r="TXO99" s="316"/>
      <c r="TXP99" s="316"/>
      <c r="TXQ99" s="316"/>
      <c r="TXR99" s="316"/>
      <c r="TXS99" s="316"/>
      <c r="TXT99" s="316"/>
      <c r="TXU99" s="316"/>
      <c r="TXV99" s="316"/>
      <c r="TXW99" s="316"/>
      <c r="TXX99" s="316"/>
      <c r="TXY99" s="139"/>
      <c r="TXZ99" s="316"/>
      <c r="TYA99" s="316"/>
      <c r="TYB99" s="316"/>
      <c r="TYC99" s="316"/>
      <c r="TYD99" s="316"/>
      <c r="TYE99" s="316"/>
      <c r="TYF99" s="316"/>
      <c r="TYG99" s="316"/>
      <c r="TYH99" s="316"/>
      <c r="TYI99" s="316"/>
      <c r="TYJ99" s="139"/>
      <c r="TYK99" s="316"/>
      <c r="TYL99" s="316"/>
      <c r="TYM99" s="316"/>
      <c r="TYN99" s="316"/>
      <c r="TYO99" s="316"/>
      <c r="TYP99" s="316"/>
      <c r="TYQ99" s="316"/>
      <c r="TYR99" s="316"/>
      <c r="TYS99" s="316"/>
      <c r="TYT99" s="316"/>
      <c r="TYU99" s="139"/>
      <c r="TYV99" s="316"/>
      <c r="TYW99" s="316"/>
      <c r="TYX99" s="316"/>
      <c r="TYY99" s="316"/>
      <c r="TYZ99" s="316"/>
      <c r="TZA99" s="316"/>
      <c r="TZB99" s="316"/>
      <c r="TZC99" s="316"/>
      <c r="TZD99" s="316"/>
      <c r="TZE99" s="316"/>
      <c r="TZF99" s="139"/>
      <c r="TZG99" s="316"/>
      <c r="TZH99" s="316"/>
      <c r="TZI99" s="316"/>
      <c r="TZJ99" s="316"/>
      <c r="TZK99" s="316"/>
      <c r="TZL99" s="316"/>
      <c r="TZM99" s="316"/>
      <c r="TZN99" s="316"/>
      <c r="TZO99" s="316"/>
      <c r="TZP99" s="316"/>
      <c r="TZQ99" s="139"/>
      <c r="TZR99" s="316"/>
      <c r="TZS99" s="316"/>
      <c r="TZT99" s="316"/>
      <c r="TZU99" s="316"/>
      <c r="TZV99" s="316"/>
      <c r="TZW99" s="316"/>
      <c r="TZX99" s="316"/>
      <c r="TZY99" s="316"/>
      <c r="TZZ99" s="316"/>
      <c r="UAA99" s="316"/>
      <c r="UAB99" s="139"/>
      <c r="UAC99" s="316"/>
      <c r="UAD99" s="316"/>
      <c r="UAE99" s="316"/>
      <c r="UAF99" s="316"/>
      <c r="UAG99" s="316"/>
      <c r="UAH99" s="316"/>
      <c r="UAI99" s="316"/>
      <c r="UAJ99" s="316"/>
      <c r="UAK99" s="316"/>
      <c r="UAL99" s="316"/>
      <c r="UAM99" s="139"/>
      <c r="UAN99" s="316"/>
      <c r="UAO99" s="316"/>
      <c r="UAP99" s="316"/>
      <c r="UAQ99" s="316"/>
      <c r="UAR99" s="316"/>
      <c r="UAS99" s="316"/>
      <c r="UAT99" s="316"/>
      <c r="UAU99" s="316"/>
      <c r="UAV99" s="316"/>
      <c r="UAW99" s="316"/>
      <c r="UAX99" s="139"/>
      <c r="UAY99" s="316"/>
      <c r="UAZ99" s="316"/>
      <c r="UBA99" s="316"/>
      <c r="UBB99" s="316"/>
      <c r="UBC99" s="316"/>
      <c r="UBD99" s="316"/>
      <c r="UBE99" s="316"/>
      <c r="UBF99" s="316"/>
      <c r="UBG99" s="316"/>
      <c r="UBH99" s="316"/>
      <c r="UBI99" s="139"/>
      <c r="UBJ99" s="316"/>
      <c r="UBK99" s="316"/>
      <c r="UBL99" s="316"/>
      <c r="UBM99" s="316"/>
      <c r="UBN99" s="316"/>
      <c r="UBO99" s="316"/>
      <c r="UBP99" s="316"/>
      <c r="UBQ99" s="316"/>
      <c r="UBR99" s="316"/>
      <c r="UBS99" s="316"/>
      <c r="UBT99" s="139"/>
      <c r="UBU99" s="316"/>
      <c r="UBV99" s="316"/>
      <c r="UBW99" s="316"/>
      <c r="UBX99" s="316"/>
      <c r="UBY99" s="316"/>
      <c r="UBZ99" s="316"/>
      <c r="UCA99" s="316"/>
      <c r="UCB99" s="316"/>
      <c r="UCC99" s="316"/>
      <c r="UCD99" s="316"/>
      <c r="UCE99" s="139"/>
      <c r="UCF99" s="316"/>
      <c r="UCG99" s="316"/>
      <c r="UCH99" s="316"/>
      <c r="UCI99" s="316"/>
      <c r="UCJ99" s="316"/>
      <c r="UCK99" s="316"/>
      <c r="UCL99" s="316"/>
      <c r="UCM99" s="316"/>
      <c r="UCN99" s="316"/>
      <c r="UCO99" s="316"/>
      <c r="UCP99" s="139"/>
      <c r="UCQ99" s="316"/>
      <c r="UCR99" s="316"/>
      <c r="UCS99" s="316"/>
      <c r="UCT99" s="316"/>
      <c r="UCU99" s="316"/>
      <c r="UCV99" s="316"/>
      <c r="UCW99" s="316"/>
      <c r="UCX99" s="316"/>
      <c r="UCY99" s="316"/>
      <c r="UCZ99" s="316"/>
      <c r="UDA99" s="139"/>
      <c r="UDB99" s="316"/>
      <c r="UDC99" s="316"/>
      <c r="UDD99" s="316"/>
      <c r="UDE99" s="316"/>
      <c r="UDF99" s="316"/>
      <c r="UDG99" s="316"/>
      <c r="UDH99" s="316"/>
      <c r="UDI99" s="316"/>
      <c r="UDJ99" s="316"/>
      <c r="UDK99" s="316"/>
      <c r="UDL99" s="139"/>
      <c r="UDM99" s="316"/>
      <c r="UDN99" s="316"/>
      <c r="UDO99" s="316"/>
      <c r="UDP99" s="316"/>
      <c r="UDQ99" s="316"/>
      <c r="UDR99" s="316"/>
      <c r="UDS99" s="316"/>
      <c r="UDT99" s="316"/>
      <c r="UDU99" s="316"/>
      <c r="UDV99" s="316"/>
      <c r="UDW99" s="139"/>
      <c r="UDX99" s="316"/>
      <c r="UDY99" s="316"/>
      <c r="UDZ99" s="316"/>
      <c r="UEA99" s="316"/>
      <c r="UEB99" s="316"/>
      <c r="UEC99" s="316"/>
      <c r="UED99" s="316"/>
      <c r="UEE99" s="316"/>
      <c r="UEF99" s="316"/>
      <c r="UEG99" s="316"/>
      <c r="UEH99" s="139"/>
      <c r="UEI99" s="316"/>
      <c r="UEJ99" s="316"/>
      <c r="UEK99" s="316"/>
      <c r="UEL99" s="316"/>
      <c r="UEM99" s="316"/>
      <c r="UEN99" s="316"/>
      <c r="UEO99" s="316"/>
      <c r="UEP99" s="316"/>
      <c r="UEQ99" s="316"/>
      <c r="UER99" s="316"/>
      <c r="UES99" s="139"/>
      <c r="UET99" s="316"/>
      <c r="UEU99" s="316"/>
      <c r="UEV99" s="316"/>
      <c r="UEW99" s="316"/>
      <c r="UEX99" s="316"/>
      <c r="UEY99" s="316"/>
      <c r="UEZ99" s="316"/>
      <c r="UFA99" s="316"/>
      <c r="UFB99" s="316"/>
      <c r="UFC99" s="316"/>
      <c r="UFD99" s="139"/>
      <c r="UFE99" s="316"/>
      <c r="UFF99" s="316"/>
      <c r="UFG99" s="316"/>
      <c r="UFH99" s="316"/>
      <c r="UFI99" s="316"/>
      <c r="UFJ99" s="316"/>
      <c r="UFK99" s="316"/>
      <c r="UFL99" s="316"/>
      <c r="UFM99" s="316"/>
      <c r="UFN99" s="316"/>
      <c r="UFO99" s="139"/>
      <c r="UFP99" s="316"/>
      <c r="UFQ99" s="316"/>
      <c r="UFR99" s="316"/>
      <c r="UFS99" s="316"/>
      <c r="UFT99" s="316"/>
      <c r="UFU99" s="316"/>
      <c r="UFV99" s="316"/>
      <c r="UFW99" s="316"/>
      <c r="UFX99" s="316"/>
      <c r="UFY99" s="316"/>
      <c r="UFZ99" s="139"/>
      <c r="UGA99" s="316"/>
      <c r="UGB99" s="316"/>
      <c r="UGC99" s="316"/>
      <c r="UGD99" s="316"/>
      <c r="UGE99" s="316"/>
      <c r="UGF99" s="316"/>
      <c r="UGG99" s="316"/>
      <c r="UGH99" s="316"/>
      <c r="UGI99" s="316"/>
      <c r="UGJ99" s="316"/>
      <c r="UGK99" s="139"/>
      <c r="UGL99" s="316"/>
      <c r="UGM99" s="316"/>
      <c r="UGN99" s="316"/>
      <c r="UGO99" s="316"/>
      <c r="UGP99" s="316"/>
      <c r="UGQ99" s="316"/>
      <c r="UGR99" s="316"/>
      <c r="UGS99" s="316"/>
      <c r="UGT99" s="316"/>
      <c r="UGU99" s="316"/>
      <c r="UGV99" s="139"/>
      <c r="UGW99" s="316"/>
      <c r="UGX99" s="316"/>
      <c r="UGY99" s="316"/>
      <c r="UGZ99" s="316"/>
      <c r="UHA99" s="316"/>
      <c r="UHB99" s="316"/>
      <c r="UHC99" s="316"/>
      <c r="UHD99" s="316"/>
      <c r="UHE99" s="316"/>
      <c r="UHF99" s="316"/>
      <c r="UHG99" s="139"/>
      <c r="UHH99" s="316"/>
      <c r="UHI99" s="316"/>
      <c r="UHJ99" s="316"/>
      <c r="UHK99" s="316"/>
      <c r="UHL99" s="316"/>
      <c r="UHM99" s="316"/>
      <c r="UHN99" s="316"/>
      <c r="UHO99" s="316"/>
      <c r="UHP99" s="316"/>
      <c r="UHQ99" s="316"/>
      <c r="UHR99" s="139"/>
      <c r="UHS99" s="316"/>
      <c r="UHT99" s="316"/>
      <c r="UHU99" s="316"/>
      <c r="UHV99" s="316"/>
      <c r="UHW99" s="316"/>
      <c r="UHX99" s="316"/>
      <c r="UHY99" s="316"/>
      <c r="UHZ99" s="316"/>
      <c r="UIA99" s="316"/>
      <c r="UIB99" s="316"/>
      <c r="UIC99" s="139"/>
      <c r="UID99" s="316"/>
      <c r="UIE99" s="316"/>
      <c r="UIF99" s="316"/>
      <c r="UIG99" s="316"/>
      <c r="UIH99" s="316"/>
      <c r="UII99" s="316"/>
      <c r="UIJ99" s="316"/>
      <c r="UIK99" s="316"/>
      <c r="UIL99" s="316"/>
      <c r="UIM99" s="316"/>
      <c r="UIN99" s="139"/>
      <c r="UIO99" s="316"/>
      <c r="UIP99" s="316"/>
      <c r="UIQ99" s="316"/>
      <c r="UIR99" s="316"/>
      <c r="UIS99" s="316"/>
      <c r="UIT99" s="316"/>
      <c r="UIU99" s="316"/>
      <c r="UIV99" s="316"/>
      <c r="UIW99" s="316"/>
      <c r="UIX99" s="316"/>
      <c r="UIY99" s="139"/>
      <c r="UIZ99" s="316"/>
      <c r="UJA99" s="316"/>
      <c r="UJB99" s="316"/>
      <c r="UJC99" s="316"/>
      <c r="UJD99" s="316"/>
      <c r="UJE99" s="316"/>
      <c r="UJF99" s="316"/>
      <c r="UJG99" s="316"/>
      <c r="UJH99" s="316"/>
      <c r="UJI99" s="316"/>
      <c r="UJJ99" s="139"/>
      <c r="UJK99" s="316"/>
      <c r="UJL99" s="316"/>
      <c r="UJM99" s="316"/>
      <c r="UJN99" s="316"/>
      <c r="UJO99" s="316"/>
      <c r="UJP99" s="316"/>
      <c r="UJQ99" s="316"/>
      <c r="UJR99" s="316"/>
      <c r="UJS99" s="316"/>
      <c r="UJT99" s="316"/>
      <c r="UJU99" s="139"/>
      <c r="UJV99" s="316"/>
      <c r="UJW99" s="316"/>
      <c r="UJX99" s="316"/>
      <c r="UJY99" s="316"/>
      <c r="UJZ99" s="316"/>
      <c r="UKA99" s="316"/>
      <c r="UKB99" s="316"/>
      <c r="UKC99" s="316"/>
      <c r="UKD99" s="316"/>
      <c r="UKE99" s="316"/>
      <c r="UKF99" s="139"/>
      <c r="UKG99" s="316"/>
      <c r="UKH99" s="316"/>
      <c r="UKI99" s="316"/>
      <c r="UKJ99" s="316"/>
      <c r="UKK99" s="316"/>
      <c r="UKL99" s="316"/>
      <c r="UKM99" s="316"/>
      <c r="UKN99" s="316"/>
      <c r="UKO99" s="316"/>
      <c r="UKP99" s="316"/>
      <c r="UKQ99" s="139"/>
      <c r="UKR99" s="316"/>
      <c r="UKS99" s="316"/>
      <c r="UKT99" s="316"/>
      <c r="UKU99" s="316"/>
      <c r="UKV99" s="316"/>
      <c r="UKW99" s="316"/>
      <c r="UKX99" s="316"/>
      <c r="UKY99" s="316"/>
      <c r="UKZ99" s="316"/>
      <c r="ULA99" s="316"/>
      <c r="ULB99" s="139"/>
      <c r="ULC99" s="316"/>
      <c r="ULD99" s="316"/>
      <c r="ULE99" s="316"/>
      <c r="ULF99" s="316"/>
      <c r="ULG99" s="316"/>
      <c r="ULH99" s="316"/>
      <c r="ULI99" s="316"/>
      <c r="ULJ99" s="316"/>
      <c r="ULK99" s="316"/>
      <c r="ULL99" s="316"/>
      <c r="ULM99" s="139"/>
      <c r="ULN99" s="316"/>
      <c r="ULO99" s="316"/>
      <c r="ULP99" s="316"/>
      <c r="ULQ99" s="316"/>
      <c r="ULR99" s="316"/>
      <c r="ULS99" s="316"/>
      <c r="ULT99" s="316"/>
      <c r="ULU99" s="316"/>
      <c r="ULV99" s="316"/>
      <c r="ULW99" s="316"/>
      <c r="ULX99" s="139"/>
      <c r="ULY99" s="316"/>
      <c r="ULZ99" s="316"/>
      <c r="UMA99" s="316"/>
      <c r="UMB99" s="316"/>
      <c r="UMC99" s="316"/>
      <c r="UMD99" s="316"/>
      <c r="UME99" s="316"/>
      <c r="UMF99" s="316"/>
      <c r="UMG99" s="316"/>
      <c r="UMH99" s="316"/>
      <c r="UMI99" s="139"/>
      <c r="UMJ99" s="316"/>
      <c r="UMK99" s="316"/>
      <c r="UML99" s="316"/>
      <c r="UMM99" s="316"/>
      <c r="UMN99" s="316"/>
      <c r="UMO99" s="316"/>
      <c r="UMP99" s="316"/>
      <c r="UMQ99" s="316"/>
      <c r="UMR99" s="316"/>
      <c r="UMS99" s="316"/>
      <c r="UMT99" s="139"/>
      <c r="UMU99" s="316"/>
      <c r="UMV99" s="316"/>
      <c r="UMW99" s="316"/>
      <c r="UMX99" s="316"/>
      <c r="UMY99" s="316"/>
      <c r="UMZ99" s="316"/>
      <c r="UNA99" s="316"/>
      <c r="UNB99" s="316"/>
      <c r="UNC99" s="316"/>
      <c r="UND99" s="316"/>
      <c r="UNE99" s="139"/>
      <c r="UNF99" s="316"/>
      <c r="UNG99" s="316"/>
      <c r="UNH99" s="316"/>
      <c r="UNI99" s="316"/>
      <c r="UNJ99" s="316"/>
      <c r="UNK99" s="316"/>
      <c r="UNL99" s="316"/>
      <c r="UNM99" s="316"/>
      <c r="UNN99" s="316"/>
      <c r="UNO99" s="316"/>
      <c r="UNP99" s="139"/>
      <c r="UNQ99" s="316"/>
      <c r="UNR99" s="316"/>
      <c r="UNS99" s="316"/>
      <c r="UNT99" s="316"/>
      <c r="UNU99" s="316"/>
      <c r="UNV99" s="316"/>
      <c r="UNW99" s="316"/>
      <c r="UNX99" s="316"/>
      <c r="UNY99" s="316"/>
      <c r="UNZ99" s="316"/>
      <c r="UOA99" s="139"/>
      <c r="UOB99" s="316"/>
      <c r="UOC99" s="316"/>
      <c r="UOD99" s="316"/>
      <c r="UOE99" s="316"/>
      <c r="UOF99" s="316"/>
      <c r="UOG99" s="316"/>
      <c r="UOH99" s="316"/>
      <c r="UOI99" s="316"/>
      <c r="UOJ99" s="316"/>
      <c r="UOK99" s="316"/>
      <c r="UOL99" s="139"/>
      <c r="UOM99" s="316"/>
      <c r="UON99" s="316"/>
      <c r="UOO99" s="316"/>
      <c r="UOP99" s="316"/>
      <c r="UOQ99" s="316"/>
      <c r="UOR99" s="316"/>
      <c r="UOS99" s="316"/>
      <c r="UOT99" s="316"/>
      <c r="UOU99" s="316"/>
      <c r="UOV99" s="316"/>
      <c r="UOW99" s="139"/>
      <c r="UOX99" s="316"/>
      <c r="UOY99" s="316"/>
      <c r="UOZ99" s="316"/>
      <c r="UPA99" s="316"/>
      <c r="UPB99" s="316"/>
      <c r="UPC99" s="316"/>
      <c r="UPD99" s="316"/>
      <c r="UPE99" s="316"/>
      <c r="UPF99" s="316"/>
      <c r="UPG99" s="316"/>
      <c r="UPH99" s="139"/>
      <c r="UPI99" s="316"/>
      <c r="UPJ99" s="316"/>
      <c r="UPK99" s="316"/>
      <c r="UPL99" s="316"/>
      <c r="UPM99" s="316"/>
      <c r="UPN99" s="316"/>
      <c r="UPO99" s="316"/>
      <c r="UPP99" s="316"/>
      <c r="UPQ99" s="316"/>
      <c r="UPR99" s="316"/>
      <c r="UPS99" s="139"/>
      <c r="UPT99" s="316"/>
      <c r="UPU99" s="316"/>
      <c r="UPV99" s="316"/>
      <c r="UPW99" s="316"/>
      <c r="UPX99" s="316"/>
      <c r="UPY99" s="316"/>
      <c r="UPZ99" s="316"/>
      <c r="UQA99" s="316"/>
      <c r="UQB99" s="316"/>
      <c r="UQC99" s="316"/>
      <c r="UQD99" s="139"/>
      <c r="UQE99" s="316"/>
      <c r="UQF99" s="316"/>
      <c r="UQG99" s="316"/>
      <c r="UQH99" s="316"/>
      <c r="UQI99" s="316"/>
      <c r="UQJ99" s="316"/>
      <c r="UQK99" s="316"/>
      <c r="UQL99" s="316"/>
      <c r="UQM99" s="316"/>
      <c r="UQN99" s="316"/>
      <c r="UQO99" s="139"/>
      <c r="UQP99" s="316"/>
      <c r="UQQ99" s="316"/>
      <c r="UQR99" s="316"/>
      <c r="UQS99" s="316"/>
      <c r="UQT99" s="316"/>
      <c r="UQU99" s="316"/>
      <c r="UQV99" s="316"/>
      <c r="UQW99" s="316"/>
      <c r="UQX99" s="316"/>
      <c r="UQY99" s="316"/>
      <c r="UQZ99" s="139"/>
      <c r="URA99" s="316"/>
      <c r="URB99" s="316"/>
      <c r="URC99" s="316"/>
      <c r="URD99" s="316"/>
      <c r="URE99" s="316"/>
      <c r="URF99" s="316"/>
      <c r="URG99" s="316"/>
      <c r="URH99" s="316"/>
      <c r="URI99" s="316"/>
      <c r="URJ99" s="316"/>
      <c r="URK99" s="139"/>
      <c r="URL99" s="316"/>
      <c r="URM99" s="316"/>
      <c r="URN99" s="316"/>
      <c r="URO99" s="316"/>
      <c r="URP99" s="316"/>
      <c r="URQ99" s="316"/>
      <c r="URR99" s="316"/>
      <c r="URS99" s="316"/>
      <c r="URT99" s="316"/>
      <c r="URU99" s="316"/>
      <c r="URV99" s="139"/>
      <c r="URW99" s="316"/>
      <c r="URX99" s="316"/>
      <c r="URY99" s="316"/>
      <c r="URZ99" s="316"/>
      <c r="USA99" s="316"/>
      <c r="USB99" s="316"/>
      <c r="USC99" s="316"/>
      <c r="USD99" s="316"/>
      <c r="USE99" s="316"/>
      <c r="USF99" s="316"/>
      <c r="USG99" s="139"/>
      <c r="USH99" s="316"/>
      <c r="USI99" s="316"/>
      <c r="USJ99" s="316"/>
      <c r="USK99" s="316"/>
      <c r="USL99" s="316"/>
      <c r="USM99" s="316"/>
      <c r="USN99" s="316"/>
      <c r="USO99" s="316"/>
      <c r="USP99" s="316"/>
      <c r="USQ99" s="316"/>
      <c r="USR99" s="139"/>
      <c r="USS99" s="316"/>
      <c r="UST99" s="316"/>
      <c r="USU99" s="316"/>
      <c r="USV99" s="316"/>
      <c r="USW99" s="316"/>
      <c r="USX99" s="316"/>
      <c r="USY99" s="316"/>
      <c r="USZ99" s="316"/>
      <c r="UTA99" s="316"/>
      <c r="UTB99" s="316"/>
      <c r="UTC99" s="139"/>
      <c r="UTD99" s="316"/>
      <c r="UTE99" s="316"/>
      <c r="UTF99" s="316"/>
      <c r="UTG99" s="316"/>
      <c r="UTH99" s="316"/>
      <c r="UTI99" s="316"/>
      <c r="UTJ99" s="316"/>
      <c r="UTK99" s="316"/>
      <c r="UTL99" s="316"/>
      <c r="UTM99" s="316"/>
      <c r="UTN99" s="139"/>
      <c r="UTO99" s="316"/>
      <c r="UTP99" s="316"/>
      <c r="UTQ99" s="316"/>
      <c r="UTR99" s="316"/>
      <c r="UTS99" s="316"/>
      <c r="UTT99" s="316"/>
      <c r="UTU99" s="316"/>
      <c r="UTV99" s="316"/>
      <c r="UTW99" s="316"/>
      <c r="UTX99" s="316"/>
      <c r="UTY99" s="139"/>
      <c r="UTZ99" s="316"/>
      <c r="UUA99" s="316"/>
      <c r="UUB99" s="316"/>
      <c r="UUC99" s="316"/>
      <c r="UUD99" s="316"/>
      <c r="UUE99" s="316"/>
      <c r="UUF99" s="316"/>
      <c r="UUG99" s="316"/>
      <c r="UUH99" s="316"/>
      <c r="UUI99" s="316"/>
      <c r="UUJ99" s="139"/>
      <c r="UUK99" s="316"/>
      <c r="UUL99" s="316"/>
      <c r="UUM99" s="316"/>
      <c r="UUN99" s="316"/>
      <c r="UUO99" s="316"/>
      <c r="UUP99" s="316"/>
      <c r="UUQ99" s="316"/>
      <c r="UUR99" s="316"/>
      <c r="UUS99" s="316"/>
      <c r="UUT99" s="316"/>
      <c r="UUU99" s="139"/>
      <c r="UUV99" s="316"/>
      <c r="UUW99" s="316"/>
      <c r="UUX99" s="316"/>
      <c r="UUY99" s="316"/>
      <c r="UUZ99" s="316"/>
      <c r="UVA99" s="316"/>
      <c r="UVB99" s="316"/>
      <c r="UVC99" s="316"/>
      <c r="UVD99" s="316"/>
      <c r="UVE99" s="316"/>
      <c r="UVF99" s="139"/>
      <c r="UVG99" s="316"/>
      <c r="UVH99" s="316"/>
      <c r="UVI99" s="316"/>
      <c r="UVJ99" s="316"/>
      <c r="UVK99" s="316"/>
      <c r="UVL99" s="316"/>
      <c r="UVM99" s="316"/>
      <c r="UVN99" s="316"/>
      <c r="UVO99" s="316"/>
      <c r="UVP99" s="316"/>
      <c r="UVQ99" s="139"/>
      <c r="UVR99" s="316"/>
      <c r="UVS99" s="316"/>
      <c r="UVT99" s="316"/>
      <c r="UVU99" s="316"/>
      <c r="UVV99" s="316"/>
      <c r="UVW99" s="316"/>
      <c r="UVX99" s="316"/>
      <c r="UVY99" s="316"/>
      <c r="UVZ99" s="316"/>
      <c r="UWA99" s="316"/>
      <c r="UWB99" s="139"/>
      <c r="UWC99" s="316"/>
      <c r="UWD99" s="316"/>
      <c r="UWE99" s="316"/>
      <c r="UWF99" s="316"/>
      <c r="UWG99" s="316"/>
      <c r="UWH99" s="316"/>
      <c r="UWI99" s="316"/>
      <c r="UWJ99" s="316"/>
      <c r="UWK99" s="316"/>
      <c r="UWL99" s="316"/>
      <c r="UWM99" s="139"/>
      <c r="UWN99" s="316"/>
      <c r="UWO99" s="316"/>
      <c r="UWP99" s="316"/>
      <c r="UWQ99" s="316"/>
      <c r="UWR99" s="316"/>
      <c r="UWS99" s="316"/>
      <c r="UWT99" s="316"/>
      <c r="UWU99" s="316"/>
      <c r="UWV99" s="316"/>
      <c r="UWW99" s="316"/>
      <c r="UWX99" s="139"/>
      <c r="UWY99" s="316"/>
      <c r="UWZ99" s="316"/>
      <c r="UXA99" s="316"/>
      <c r="UXB99" s="316"/>
      <c r="UXC99" s="316"/>
      <c r="UXD99" s="316"/>
      <c r="UXE99" s="316"/>
      <c r="UXF99" s="316"/>
      <c r="UXG99" s="316"/>
      <c r="UXH99" s="316"/>
      <c r="UXI99" s="139"/>
      <c r="UXJ99" s="316"/>
      <c r="UXK99" s="316"/>
      <c r="UXL99" s="316"/>
      <c r="UXM99" s="316"/>
      <c r="UXN99" s="316"/>
      <c r="UXO99" s="316"/>
      <c r="UXP99" s="316"/>
      <c r="UXQ99" s="316"/>
      <c r="UXR99" s="316"/>
      <c r="UXS99" s="316"/>
      <c r="UXT99" s="139"/>
      <c r="UXU99" s="316"/>
      <c r="UXV99" s="316"/>
      <c r="UXW99" s="316"/>
      <c r="UXX99" s="316"/>
      <c r="UXY99" s="316"/>
      <c r="UXZ99" s="316"/>
      <c r="UYA99" s="316"/>
      <c r="UYB99" s="316"/>
      <c r="UYC99" s="316"/>
      <c r="UYD99" s="316"/>
      <c r="UYE99" s="139"/>
      <c r="UYF99" s="316"/>
      <c r="UYG99" s="316"/>
      <c r="UYH99" s="316"/>
      <c r="UYI99" s="316"/>
      <c r="UYJ99" s="316"/>
      <c r="UYK99" s="316"/>
      <c r="UYL99" s="316"/>
      <c r="UYM99" s="316"/>
      <c r="UYN99" s="316"/>
      <c r="UYO99" s="316"/>
      <c r="UYP99" s="139"/>
      <c r="UYQ99" s="316"/>
      <c r="UYR99" s="316"/>
      <c r="UYS99" s="316"/>
      <c r="UYT99" s="316"/>
      <c r="UYU99" s="316"/>
      <c r="UYV99" s="316"/>
      <c r="UYW99" s="316"/>
      <c r="UYX99" s="316"/>
      <c r="UYY99" s="316"/>
      <c r="UYZ99" s="316"/>
      <c r="UZA99" s="139"/>
      <c r="UZB99" s="316"/>
      <c r="UZC99" s="316"/>
      <c r="UZD99" s="316"/>
      <c r="UZE99" s="316"/>
      <c r="UZF99" s="316"/>
      <c r="UZG99" s="316"/>
      <c r="UZH99" s="316"/>
      <c r="UZI99" s="316"/>
      <c r="UZJ99" s="316"/>
      <c r="UZK99" s="316"/>
      <c r="UZL99" s="139"/>
      <c r="UZM99" s="316"/>
      <c r="UZN99" s="316"/>
      <c r="UZO99" s="316"/>
      <c r="UZP99" s="316"/>
      <c r="UZQ99" s="316"/>
      <c r="UZR99" s="316"/>
      <c r="UZS99" s="316"/>
      <c r="UZT99" s="316"/>
      <c r="UZU99" s="316"/>
      <c r="UZV99" s="316"/>
      <c r="UZW99" s="139"/>
      <c r="UZX99" s="316"/>
      <c r="UZY99" s="316"/>
      <c r="UZZ99" s="316"/>
      <c r="VAA99" s="316"/>
      <c r="VAB99" s="316"/>
      <c r="VAC99" s="316"/>
      <c r="VAD99" s="316"/>
      <c r="VAE99" s="316"/>
      <c r="VAF99" s="316"/>
      <c r="VAG99" s="316"/>
      <c r="VAH99" s="139"/>
      <c r="VAI99" s="316"/>
      <c r="VAJ99" s="316"/>
      <c r="VAK99" s="316"/>
      <c r="VAL99" s="316"/>
      <c r="VAM99" s="316"/>
      <c r="VAN99" s="316"/>
      <c r="VAO99" s="316"/>
      <c r="VAP99" s="316"/>
      <c r="VAQ99" s="316"/>
      <c r="VAR99" s="316"/>
      <c r="VAS99" s="139"/>
      <c r="VAT99" s="316"/>
      <c r="VAU99" s="316"/>
      <c r="VAV99" s="316"/>
      <c r="VAW99" s="316"/>
      <c r="VAX99" s="316"/>
      <c r="VAY99" s="316"/>
      <c r="VAZ99" s="316"/>
      <c r="VBA99" s="316"/>
      <c r="VBB99" s="316"/>
      <c r="VBC99" s="316"/>
      <c r="VBD99" s="139"/>
      <c r="VBE99" s="316"/>
      <c r="VBF99" s="316"/>
      <c r="VBG99" s="316"/>
      <c r="VBH99" s="316"/>
      <c r="VBI99" s="316"/>
      <c r="VBJ99" s="316"/>
      <c r="VBK99" s="316"/>
      <c r="VBL99" s="316"/>
      <c r="VBM99" s="316"/>
      <c r="VBN99" s="316"/>
      <c r="VBO99" s="139"/>
      <c r="VBP99" s="316"/>
      <c r="VBQ99" s="316"/>
      <c r="VBR99" s="316"/>
      <c r="VBS99" s="316"/>
      <c r="VBT99" s="316"/>
      <c r="VBU99" s="316"/>
      <c r="VBV99" s="316"/>
      <c r="VBW99" s="316"/>
      <c r="VBX99" s="316"/>
      <c r="VBY99" s="316"/>
      <c r="VBZ99" s="139"/>
      <c r="VCA99" s="316"/>
      <c r="VCB99" s="316"/>
      <c r="VCC99" s="316"/>
      <c r="VCD99" s="316"/>
      <c r="VCE99" s="316"/>
      <c r="VCF99" s="316"/>
      <c r="VCG99" s="316"/>
      <c r="VCH99" s="316"/>
      <c r="VCI99" s="316"/>
      <c r="VCJ99" s="316"/>
      <c r="VCK99" s="139"/>
      <c r="VCL99" s="316"/>
      <c r="VCM99" s="316"/>
      <c r="VCN99" s="316"/>
      <c r="VCO99" s="316"/>
      <c r="VCP99" s="316"/>
      <c r="VCQ99" s="316"/>
      <c r="VCR99" s="316"/>
      <c r="VCS99" s="316"/>
      <c r="VCT99" s="316"/>
      <c r="VCU99" s="316"/>
      <c r="VCV99" s="139"/>
      <c r="VCW99" s="316"/>
      <c r="VCX99" s="316"/>
      <c r="VCY99" s="316"/>
      <c r="VCZ99" s="316"/>
      <c r="VDA99" s="316"/>
      <c r="VDB99" s="316"/>
      <c r="VDC99" s="316"/>
      <c r="VDD99" s="316"/>
      <c r="VDE99" s="316"/>
      <c r="VDF99" s="316"/>
      <c r="VDG99" s="139"/>
      <c r="VDH99" s="316"/>
      <c r="VDI99" s="316"/>
      <c r="VDJ99" s="316"/>
      <c r="VDK99" s="316"/>
      <c r="VDL99" s="316"/>
      <c r="VDM99" s="316"/>
      <c r="VDN99" s="316"/>
      <c r="VDO99" s="316"/>
      <c r="VDP99" s="316"/>
      <c r="VDQ99" s="316"/>
      <c r="VDR99" s="139"/>
      <c r="VDS99" s="316"/>
      <c r="VDT99" s="316"/>
      <c r="VDU99" s="316"/>
      <c r="VDV99" s="316"/>
      <c r="VDW99" s="316"/>
      <c r="VDX99" s="316"/>
      <c r="VDY99" s="316"/>
      <c r="VDZ99" s="316"/>
      <c r="VEA99" s="316"/>
      <c r="VEB99" s="316"/>
      <c r="VEC99" s="139"/>
      <c r="VED99" s="316"/>
      <c r="VEE99" s="316"/>
      <c r="VEF99" s="316"/>
      <c r="VEG99" s="316"/>
      <c r="VEH99" s="316"/>
      <c r="VEI99" s="316"/>
      <c r="VEJ99" s="316"/>
      <c r="VEK99" s="316"/>
      <c r="VEL99" s="316"/>
      <c r="VEM99" s="316"/>
      <c r="VEN99" s="139"/>
      <c r="VEO99" s="316"/>
      <c r="VEP99" s="316"/>
      <c r="VEQ99" s="316"/>
      <c r="VER99" s="316"/>
      <c r="VES99" s="316"/>
      <c r="VET99" s="316"/>
      <c r="VEU99" s="316"/>
      <c r="VEV99" s="316"/>
      <c r="VEW99" s="316"/>
      <c r="VEX99" s="316"/>
      <c r="VEY99" s="139"/>
      <c r="VEZ99" s="316"/>
      <c r="VFA99" s="316"/>
      <c r="VFB99" s="316"/>
      <c r="VFC99" s="316"/>
      <c r="VFD99" s="316"/>
      <c r="VFE99" s="316"/>
      <c r="VFF99" s="316"/>
      <c r="VFG99" s="316"/>
      <c r="VFH99" s="316"/>
      <c r="VFI99" s="316"/>
      <c r="VFJ99" s="139"/>
      <c r="VFK99" s="316"/>
      <c r="VFL99" s="316"/>
      <c r="VFM99" s="316"/>
      <c r="VFN99" s="316"/>
      <c r="VFO99" s="316"/>
      <c r="VFP99" s="316"/>
      <c r="VFQ99" s="316"/>
      <c r="VFR99" s="316"/>
      <c r="VFS99" s="316"/>
      <c r="VFT99" s="316"/>
      <c r="VFU99" s="139"/>
      <c r="VFV99" s="316"/>
      <c r="VFW99" s="316"/>
      <c r="VFX99" s="316"/>
      <c r="VFY99" s="316"/>
      <c r="VFZ99" s="316"/>
      <c r="VGA99" s="316"/>
      <c r="VGB99" s="316"/>
      <c r="VGC99" s="316"/>
      <c r="VGD99" s="316"/>
      <c r="VGE99" s="316"/>
      <c r="VGF99" s="139"/>
      <c r="VGG99" s="316"/>
      <c r="VGH99" s="316"/>
      <c r="VGI99" s="316"/>
      <c r="VGJ99" s="316"/>
      <c r="VGK99" s="316"/>
      <c r="VGL99" s="316"/>
      <c r="VGM99" s="316"/>
      <c r="VGN99" s="316"/>
      <c r="VGO99" s="316"/>
      <c r="VGP99" s="316"/>
      <c r="VGQ99" s="139"/>
      <c r="VGR99" s="316"/>
      <c r="VGS99" s="316"/>
      <c r="VGT99" s="316"/>
      <c r="VGU99" s="316"/>
      <c r="VGV99" s="316"/>
      <c r="VGW99" s="316"/>
      <c r="VGX99" s="316"/>
      <c r="VGY99" s="316"/>
      <c r="VGZ99" s="316"/>
      <c r="VHA99" s="316"/>
      <c r="VHB99" s="139"/>
      <c r="VHC99" s="316"/>
      <c r="VHD99" s="316"/>
      <c r="VHE99" s="316"/>
      <c r="VHF99" s="316"/>
      <c r="VHG99" s="316"/>
      <c r="VHH99" s="316"/>
      <c r="VHI99" s="316"/>
      <c r="VHJ99" s="316"/>
      <c r="VHK99" s="316"/>
      <c r="VHL99" s="316"/>
      <c r="VHM99" s="139"/>
      <c r="VHN99" s="316"/>
      <c r="VHO99" s="316"/>
      <c r="VHP99" s="316"/>
      <c r="VHQ99" s="316"/>
      <c r="VHR99" s="316"/>
      <c r="VHS99" s="316"/>
      <c r="VHT99" s="316"/>
      <c r="VHU99" s="316"/>
      <c r="VHV99" s="316"/>
      <c r="VHW99" s="316"/>
      <c r="VHX99" s="139"/>
      <c r="VHY99" s="316"/>
      <c r="VHZ99" s="316"/>
      <c r="VIA99" s="316"/>
      <c r="VIB99" s="316"/>
      <c r="VIC99" s="316"/>
      <c r="VID99" s="316"/>
      <c r="VIE99" s="316"/>
      <c r="VIF99" s="316"/>
      <c r="VIG99" s="316"/>
      <c r="VIH99" s="316"/>
      <c r="VII99" s="139"/>
      <c r="VIJ99" s="316"/>
      <c r="VIK99" s="316"/>
      <c r="VIL99" s="316"/>
      <c r="VIM99" s="316"/>
      <c r="VIN99" s="316"/>
      <c r="VIO99" s="316"/>
      <c r="VIP99" s="316"/>
      <c r="VIQ99" s="316"/>
      <c r="VIR99" s="316"/>
      <c r="VIS99" s="316"/>
      <c r="VIT99" s="139"/>
      <c r="VIU99" s="316"/>
      <c r="VIV99" s="316"/>
      <c r="VIW99" s="316"/>
      <c r="VIX99" s="316"/>
      <c r="VIY99" s="316"/>
      <c r="VIZ99" s="316"/>
      <c r="VJA99" s="316"/>
      <c r="VJB99" s="316"/>
      <c r="VJC99" s="316"/>
      <c r="VJD99" s="316"/>
      <c r="VJE99" s="139"/>
      <c r="VJF99" s="316"/>
      <c r="VJG99" s="316"/>
      <c r="VJH99" s="316"/>
      <c r="VJI99" s="316"/>
      <c r="VJJ99" s="316"/>
      <c r="VJK99" s="316"/>
      <c r="VJL99" s="316"/>
      <c r="VJM99" s="316"/>
      <c r="VJN99" s="316"/>
      <c r="VJO99" s="316"/>
      <c r="VJP99" s="139"/>
      <c r="VJQ99" s="316"/>
      <c r="VJR99" s="316"/>
      <c r="VJS99" s="316"/>
      <c r="VJT99" s="316"/>
      <c r="VJU99" s="316"/>
      <c r="VJV99" s="316"/>
      <c r="VJW99" s="316"/>
      <c r="VJX99" s="316"/>
      <c r="VJY99" s="316"/>
      <c r="VJZ99" s="316"/>
      <c r="VKA99" s="139"/>
      <c r="VKB99" s="316"/>
      <c r="VKC99" s="316"/>
      <c r="VKD99" s="316"/>
      <c r="VKE99" s="316"/>
      <c r="VKF99" s="316"/>
      <c r="VKG99" s="316"/>
      <c r="VKH99" s="316"/>
      <c r="VKI99" s="316"/>
      <c r="VKJ99" s="316"/>
      <c r="VKK99" s="316"/>
      <c r="VKL99" s="139"/>
      <c r="VKM99" s="316"/>
      <c r="VKN99" s="316"/>
      <c r="VKO99" s="316"/>
      <c r="VKP99" s="316"/>
      <c r="VKQ99" s="316"/>
      <c r="VKR99" s="316"/>
      <c r="VKS99" s="316"/>
      <c r="VKT99" s="316"/>
      <c r="VKU99" s="316"/>
      <c r="VKV99" s="316"/>
      <c r="VKW99" s="139"/>
      <c r="VKX99" s="316"/>
      <c r="VKY99" s="316"/>
      <c r="VKZ99" s="316"/>
      <c r="VLA99" s="316"/>
      <c r="VLB99" s="316"/>
      <c r="VLC99" s="316"/>
      <c r="VLD99" s="316"/>
      <c r="VLE99" s="316"/>
      <c r="VLF99" s="316"/>
      <c r="VLG99" s="316"/>
      <c r="VLH99" s="139"/>
      <c r="VLI99" s="316"/>
      <c r="VLJ99" s="316"/>
      <c r="VLK99" s="316"/>
      <c r="VLL99" s="316"/>
      <c r="VLM99" s="316"/>
      <c r="VLN99" s="316"/>
      <c r="VLO99" s="316"/>
      <c r="VLP99" s="316"/>
      <c r="VLQ99" s="316"/>
      <c r="VLR99" s="316"/>
      <c r="VLS99" s="139"/>
      <c r="VLT99" s="316"/>
      <c r="VLU99" s="316"/>
      <c r="VLV99" s="316"/>
      <c r="VLW99" s="316"/>
      <c r="VLX99" s="316"/>
      <c r="VLY99" s="316"/>
      <c r="VLZ99" s="316"/>
      <c r="VMA99" s="316"/>
      <c r="VMB99" s="316"/>
      <c r="VMC99" s="316"/>
      <c r="VMD99" s="139"/>
      <c r="VME99" s="316"/>
      <c r="VMF99" s="316"/>
      <c r="VMG99" s="316"/>
      <c r="VMH99" s="316"/>
      <c r="VMI99" s="316"/>
      <c r="VMJ99" s="316"/>
      <c r="VMK99" s="316"/>
      <c r="VML99" s="316"/>
      <c r="VMM99" s="316"/>
      <c r="VMN99" s="316"/>
      <c r="VMO99" s="139"/>
      <c r="VMP99" s="316"/>
      <c r="VMQ99" s="316"/>
      <c r="VMR99" s="316"/>
      <c r="VMS99" s="316"/>
      <c r="VMT99" s="316"/>
      <c r="VMU99" s="316"/>
      <c r="VMV99" s="316"/>
      <c r="VMW99" s="316"/>
      <c r="VMX99" s="316"/>
      <c r="VMY99" s="316"/>
      <c r="VMZ99" s="139"/>
      <c r="VNA99" s="316"/>
      <c r="VNB99" s="316"/>
      <c r="VNC99" s="316"/>
      <c r="VND99" s="316"/>
      <c r="VNE99" s="316"/>
      <c r="VNF99" s="316"/>
      <c r="VNG99" s="316"/>
      <c r="VNH99" s="316"/>
      <c r="VNI99" s="316"/>
      <c r="VNJ99" s="316"/>
      <c r="VNK99" s="139"/>
      <c r="VNL99" s="316"/>
      <c r="VNM99" s="316"/>
      <c r="VNN99" s="316"/>
      <c r="VNO99" s="316"/>
      <c r="VNP99" s="316"/>
      <c r="VNQ99" s="316"/>
      <c r="VNR99" s="316"/>
      <c r="VNS99" s="316"/>
      <c r="VNT99" s="316"/>
      <c r="VNU99" s="316"/>
      <c r="VNV99" s="139"/>
      <c r="VNW99" s="316"/>
      <c r="VNX99" s="316"/>
      <c r="VNY99" s="316"/>
      <c r="VNZ99" s="316"/>
      <c r="VOA99" s="316"/>
      <c r="VOB99" s="316"/>
      <c r="VOC99" s="316"/>
      <c r="VOD99" s="316"/>
      <c r="VOE99" s="316"/>
      <c r="VOF99" s="316"/>
      <c r="VOG99" s="139"/>
      <c r="VOH99" s="316"/>
      <c r="VOI99" s="316"/>
      <c r="VOJ99" s="316"/>
      <c r="VOK99" s="316"/>
      <c r="VOL99" s="316"/>
      <c r="VOM99" s="316"/>
      <c r="VON99" s="316"/>
      <c r="VOO99" s="316"/>
      <c r="VOP99" s="316"/>
      <c r="VOQ99" s="316"/>
      <c r="VOR99" s="139"/>
      <c r="VOS99" s="316"/>
      <c r="VOT99" s="316"/>
      <c r="VOU99" s="316"/>
      <c r="VOV99" s="316"/>
      <c r="VOW99" s="316"/>
      <c r="VOX99" s="316"/>
      <c r="VOY99" s="316"/>
      <c r="VOZ99" s="316"/>
      <c r="VPA99" s="316"/>
      <c r="VPB99" s="316"/>
      <c r="VPC99" s="139"/>
      <c r="VPD99" s="316"/>
      <c r="VPE99" s="316"/>
      <c r="VPF99" s="316"/>
      <c r="VPG99" s="316"/>
      <c r="VPH99" s="316"/>
      <c r="VPI99" s="316"/>
      <c r="VPJ99" s="316"/>
      <c r="VPK99" s="316"/>
      <c r="VPL99" s="316"/>
      <c r="VPM99" s="316"/>
      <c r="VPN99" s="139"/>
      <c r="VPO99" s="316"/>
      <c r="VPP99" s="316"/>
      <c r="VPQ99" s="316"/>
      <c r="VPR99" s="316"/>
      <c r="VPS99" s="316"/>
      <c r="VPT99" s="316"/>
      <c r="VPU99" s="316"/>
      <c r="VPV99" s="316"/>
      <c r="VPW99" s="316"/>
      <c r="VPX99" s="316"/>
      <c r="VPY99" s="139"/>
      <c r="VPZ99" s="316"/>
      <c r="VQA99" s="316"/>
      <c r="VQB99" s="316"/>
      <c r="VQC99" s="316"/>
      <c r="VQD99" s="316"/>
      <c r="VQE99" s="316"/>
      <c r="VQF99" s="316"/>
      <c r="VQG99" s="316"/>
      <c r="VQH99" s="316"/>
      <c r="VQI99" s="316"/>
      <c r="VQJ99" s="139"/>
      <c r="VQK99" s="316"/>
      <c r="VQL99" s="316"/>
      <c r="VQM99" s="316"/>
      <c r="VQN99" s="316"/>
      <c r="VQO99" s="316"/>
      <c r="VQP99" s="316"/>
      <c r="VQQ99" s="316"/>
      <c r="VQR99" s="316"/>
      <c r="VQS99" s="316"/>
      <c r="VQT99" s="316"/>
      <c r="VQU99" s="139"/>
      <c r="VQV99" s="316"/>
      <c r="VQW99" s="316"/>
      <c r="VQX99" s="316"/>
      <c r="VQY99" s="316"/>
      <c r="VQZ99" s="316"/>
      <c r="VRA99" s="316"/>
      <c r="VRB99" s="316"/>
      <c r="VRC99" s="316"/>
      <c r="VRD99" s="316"/>
      <c r="VRE99" s="316"/>
      <c r="VRF99" s="139"/>
      <c r="VRG99" s="316"/>
      <c r="VRH99" s="316"/>
      <c r="VRI99" s="316"/>
      <c r="VRJ99" s="316"/>
      <c r="VRK99" s="316"/>
      <c r="VRL99" s="316"/>
      <c r="VRM99" s="316"/>
      <c r="VRN99" s="316"/>
      <c r="VRO99" s="316"/>
      <c r="VRP99" s="316"/>
      <c r="VRQ99" s="139"/>
      <c r="VRR99" s="316"/>
      <c r="VRS99" s="316"/>
      <c r="VRT99" s="316"/>
      <c r="VRU99" s="316"/>
      <c r="VRV99" s="316"/>
      <c r="VRW99" s="316"/>
      <c r="VRX99" s="316"/>
      <c r="VRY99" s="316"/>
      <c r="VRZ99" s="316"/>
      <c r="VSA99" s="316"/>
      <c r="VSB99" s="139"/>
      <c r="VSC99" s="316"/>
      <c r="VSD99" s="316"/>
      <c r="VSE99" s="316"/>
      <c r="VSF99" s="316"/>
      <c r="VSG99" s="316"/>
      <c r="VSH99" s="316"/>
      <c r="VSI99" s="316"/>
      <c r="VSJ99" s="316"/>
      <c r="VSK99" s="316"/>
      <c r="VSL99" s="316"/>
      <c r="VSM99" s="139"/>
      <c r="VSN99" s="316"/>
      <c r="VSO99" s="316"/>
      <c r="VSP99" s="316"/>
      <c r="VSQ99" s="316"/>
      <c r="VSR99" s="316"/>
      <c r="VSS99" s="316"/>
      <c r="VST99" s="316"/>
      <c r="VSU99" s="316"/>
      <c r="VSV99" s="316"/>
      <c r="VSW99" s="316"/>
      <c r="VSX99" s="139"/>
      <c r="VSY99" s="316"/>
      <c r="VSZ99" s="316"/>
      <c r="VTA99" s="316"/>
      <c r="VTB99" s="316"/>
      <c r="VTC99" s="316"/>
      <c r="VTD99" s="316"/>
      <c r="VTE99" s="316"/>
      <c r="VTF99" s="316"/>
      <c r="VTG99" s="316"/>
      <c r="VTH99" s="316"/>
      <c r="VTI99" s="139"/>
      <c r="VTJ99" s="316"/>
      <c r="VTK99" s="316"/>
      <c r="VTL99" s="316"/>
      <c r="VTM99" s="316"/>
      <c r="VTN99" s="316"/>
      <c r="VTO99" s="316"/>
      <c r="VTP99" s="316"/>
      <c r="VTQ99" s="316"/>
      <c r="VTR99" s="316"/>
      <c r="VTS99" s="316"/>
      <c r="VTT99" s="139"/>
      <c r="VTU99" s="316"/>
      <c r="VTV99" s="316"/>
      <c r="VTW99" s="316"/>
      <c r="VTX99" s="316"/>
      <c r="VTY99" s="316"/>
      <c r="VTZ99" s="316"/>
      <c r="VUA99" s="316"/>
      <c r="VUB99" s="316"/>
      <c r="VUC99" s="316"/>
      <c r="VUD99" s="316"/>
      <c r="VUE99" s="139"/>
      <c r="VUF99" s="316"/>
      <c r="VUG99" s="316"/>
      <c r="VUH99" s="316"/>
      <c r="VUI99" s="316"/>
      <c r="VUJ99" s="316"/>
      <c r="VUK99" s="316"/>
      <c r="VUL99" s="316"/>
      <c r="VUM99" s="316"/>
      <c r="VUN99" s="316"/>
      <c r="VUO99" s="316"/>
      <c r="VUP99" s="139"/>
      <c r="VUQ99" s="316"/>
      <c r="VUR99" s="316"/>
      <c r="VUS99" s="316"/>
      <c r="VUT99" s="316"/>
      <c r="VUU99" s="316"/>
      <c r="VUV99" s="316"/>
      <c r="VUW99" s="316"/>
      <c r="VUX99" s="316"/>
      <c r="VUY99" s="316"/>
      <c r="VUZ99" s="316"/>
      <c r="VVA99" s="139"/>
      <c r="VVB99" s="316"/>
      <c r="VVC99" s="316"/>
      <c r="VVD99" s="316"/>
      <c r="VVE99" s="316"/>
      <c r="VVF99" s="316"/>
      <c r="VVG99" s="316"/>
      <c r="VVH99" s="316"/>
      <c r="VVI99" s="316"/>
      <c r="VVJ99" s="316"/>
      <c r="VVK99" s="316"/>
      <c r="VVL99" s="139"/>
      <c r="VVM99" s="316"/>
      <c r="VVN99" s="316"/>
      <c r="VVO99" s="316"/>
      <c r="VVP99" s="316"/>
      <c r="VVQ99" s="316"/>
      <c r="VVR99" s="316"/>
      <c r="VVS99" s="316"/>
      <c r="VVT99" s="316"/>
      <c r="VVU99" s="316"/>
      <c r="VVV99" s="316"/>
      <c r="VVW99" s="139"/>
      <c r="VVX99" s="316"/>
      <c r="VVY99" s="316"/>
      <c r="VVZ99" s="316"/>
      <c r="VWA99" s="316"/>
      <c r="VWB99" s="316"/>
      <c r="VWC99" s="316"/>
      <c r="VWD99" s="316"/>
      <c r="VWE99" s="316"/>
      <c r="VWF99" s="316"/>
      <c r="VWG99" s="316"/>
      <c r="VWH99" s="139"/>
      <c r="VWI99" s="316"/>
      <c r="VWJ99" s="316"/>
      <c r="VWK99" s="316"/>
      <c r="VWL99" s="316"/>
      <c r="VWM99" s="316"/>
      <c r="VWN99" s="316"/>
      <c r="VWO99" s="316"/>
      <c r="VWP99" s="316"/>
      <c r="VWQ99" s="316"/>
      <c r="VWR99" s="316"/>
      <c r="VWS99" s="139"/>
      <c r="VWT99" s="316"/>
      <c r="VWU99" s="316"/>
      <c r="VWV99" s="316"/>
      <c r="VWW99" s="316"/>
      <c r="VWX99" s="316"/>
      <c r="VWY99" s="316"/>
      <c r="VWZ99" s="316"/>
      <c r="VXA99" s="316"/>
      <c r="VXB99" s="316"/>
      <c r="VXC99" s="316"/>
      <c r="VXD99" s="139"/>
      <c r="VXE99" s="316"/>
      <c r="VXF99" s="316"/>
      <c r="VXG99" s="316"/>
      <c r="VXH99" s="316"/>
      <c r="VXI99" s="316"/>
      <c r="VXJ99" s="316"/>
      <c r="VXK99" s="316"/>
      <c r="VXL99" s="316"/>
      <c r="VXM99" s="316"/>
      <c r="VXN99" s="316"/>
      <c r="VXO99" s="139"/>
      <c r="VXP99" s="316"/>
      <c r="VXQ99" s="316"/>
      <c r="VXR99" s="316"/>
      <c r="VXS99" s="316"/>
      <c r="VXT99" s="316"/>
      <c r="VXU99" s="316"/>
      <c r="VXV99" s="316"/>
      <c r="VXW99" s="316"/>
      <c r="VXX99" s="316"/>
      <c r="VXY99" s="316"/>
      <c r="VXZ99" s="139"/>
      <c r="VYA99" s="316"/>
      <c r="VYB99" s="316"/>
      <c r="VYC99" s="316"/>
      <c r="VYD99" s="316"/>
      <c r="VYE99" s="316"/>
      <c r="VYF99" s="316"/>
      <c r="VYG99" s="316"/>
      <c r="VYH99" s="316"/>
      <c r="VYI99" s="316"/>
      <c r="VYJ99" s="316"/>
      <c r="VYK99" s="139"/>
      <c r="VYL99" s="316"/>
      <c r="VYM99" s="316"/>
      <c r="VYN99" s="316"/>
      <c r="VYO99" s="316"/>
      <c r="VYP99" s="316"/>
      <c r="VYQ99" s="316"/>
      <c r="VYR99" s="316"/>
      <c r="VYS99" s="316"/>
      <c r="VYT99" s="316"/>
      <c r="VYU99" s="316"/>
      <c r="VYV99" s="139"/>
      <c r="VYW99" s="316"/>
      <c r="VYX99" s="316"/>
      <c r="VYY99" s="316"/>
      <c r="VYZ99" s="316"/>
      <c r="VZA99" s="316"/>
      <c r="VZB99" s="316"/>
      <c r="VZC99" s="316"/>
      <c r="VZD99" s="316"/>
      <c r="VZE99" s="316"/>
      <c r="VZF99" s="316"/>
      <c r="VZG99" s="139"/>
      <c r="VZH99" s="316"/>
      <c r="VZI99" s="316"/>
      <c r="VZJ99" s="316"/>
      <c r="VZK99" s="316"/>
      <c r="VZL99" s="316"/>
      <c r="VZM99" s="316"/>
      <c r="VZN99" s="316"/>
      <c r="VZO99" s="316"/>
      <c r="VZP99" s="316"/>
      <c r="VZQ99" s="316"/>
      <c r="VZR99" s="139"/>
      <c r="VZS99" s="316"/>
      <c r="VZT99" s="316"/>
      <c r="VZU99" s="316"/>
      <c r="VZV99" s="316"/>
      <c r="VZW99" s="316"/>
      <c r="VZX99" s="316"/>
      <c r="VZY99" s="316"/>
      <c r="VZZ99" s="316"/>
      <c r="WAA99" s="316"/>
      <c r="WAB99" s="316"/>
      <c r="WAC99" s="139"/>
      <c r="WAD99" s="316"/>
      <c r="WAE99" s="316"/>
      <c r="WAF99" s="316"/>
      <c r="WAG99" s="316"/>
      <c r="WAH99" s="316"/>
      <c r="WAI99" s="316"/>
      <c r="WAJ99" s="316"/>
      <c r="WAK99" s="316"/>
      <c r="WAL99" s="316"/>
      <c r="WAM99" s="316"/>
      <c r="WAN99" s="139"/>
      <c r="WAO99" s="316"/>
      <c r="WAP99" s="316"/>
      <c r="WAQ99" s="316"/>
      <c r="WAR99" s="316"/>
      <c r="WAS99" s="316"/>
      <c r="WAT99" s="316"/>
      <c r="WAU99" s="316"/>
      <c r="WAV99" s="316"/>
      <c r="WAW99" s="316"/>
      <c r="WAX99" s="316"/>
      <c r="WAY99" s="139"/>
      <c r="WAZ99" s="316"/>
      <c r="WBA99" s="316"/>
      <c r="WBB99" s="316"/>
      <c r="WBC99" s="316"/>
      <c r="WBD99" s="316"/>
      <c r="WBE99" s="316"/>
      <c r="WBF99" s="316"/>
      <c r="WBG99" s="316"/>
      <c r="WBH99" s="316"/>
      <c r="WBI99" s="316"/>
      <c r="WBJ99" s="139"/>
      <c r="WBK99" s="316"/>
      <c r="WBL99" s="316"/>
      <c r="WBM99" s="316"/>
      <c r="WBN99" s="316"/>
      <c r="WBO99" s="316"/>
      <c r="WBP99" s="316"/>
      <c r="WBQ99" s="316"/>
      <c r="WBR99" s="316"/>
      <c r="WBS99" s="316"/>
      <c r="WBT99" s="316"/>
      <c r="WBU99" s="139"/>
      <c r="WBV99" s="316"/>
      <c r="WBW99" s="316"/>
      <c r="WBX99" s="316"/>
      <c r="WBY99" s="316"/>
      <c r="WBZ99" s="316"/>
      <c r="WCA99" s="316"/>
      <c r="WCB99" s="316"/>
      <c r="WCC99" s="316"/>
      <c r="WCD99" s="316"/>
      <c r="WCE99" s="316"/>
      <c r="WCF99" s="139"/>
      <c r="WCG99" s="316"/>
      <c r="WCH99" s="316"/>
      <c r="WCI99" s="316"/>
      <c r="WCJ99" s="316"/>
      <c r="WCK99" s="316"/>
      <c r="WCL99" s="316"/>
      <c r="WCM99" s="316"/>
      <c r="WCN99" s="316"/>
      <c r="WCO99" s="316"/>
      <c r="WCP99" s="316"/>
      <c r="WCQ99" s="139"/>
      <c r="WCR99" s="316"/>
      <c r="WCS99" s="316"/>
      <c r="WCT99" s="316"/>
      <c r="WCU99" s="316"/>
      <c r="WCV99" s="316"/>
      <c r="WCW99" s="316"/>
      <c r="WCX99" s="316"/>
      <c r="WCY99" s="316"/>
      <c r="WCZ99" s="316"/>
      <c r="WDA99" s="316"/>
      <c r="WDB99" s="139"/>
      <c r="WDC99" s="316"/>
      <c r="WDD99" s="316"/>
      <c r="WDE99" s="316"/>
      <c r="WDF99" s="316"/>
      <c r="WDG99" s="316"/>
      <c r="WDH99" s="316"/>
      <c r="WDI99" s="316"/>
      <c r="WDJ99" s="316"/>
      <c r="WDK99" s="316"/>
      <c r="WDL99" s="316"/>
      <c r="WDM99" s="139"/>
      <c r="WDN99" s="316"/>
      <c r="WDO99" s="316"/>
      <c r="WDP99" s="316"/>
      <c r="WDQ99" s="316"/>
      <c r="WDR99" s="316"/>
      <c r="WDS99" s="316"/>
      <c r="WDT99" s="316"/>
      <c r="WDU99" s="316"/>
      <c r="WDV99" s="316"/>
      <c r="WDW99" s="316"/>
      <c r="WDX99" s="139"/>
      <c r="WDY99" s="316"/>
      <c r="WDZ99" s="316"/>
      <c r="WEA99" s="316"/>
      <c r="WEB99" s="316"/>
      <c r="WEC99" s="316"/>
      <c r="WED99" s="316"/>
      <c r="WEE99" s="316"/>
      <c r="WEF99" s="316"/>
      <c r="WEG99" s="316"/>
      <c r="WEH99" s="316"/>
      <c r="WEI99" s="139"/>
      <c r="WEJ99" s="316"/>
      <c r="WEK99" s="316"/>
      <c r="WEL99" s="316"/>
      <c r="WEM99" s="316"/>
      <c r="WEN99" s="316"/>
      <c r="WEO99" s="316"/>
      <c r="WEP99" s="316"/>
      <c r="WEQ99" s="316"/>
      <c r="WER99" s="316"/>
      <c r="WES99" s="316"/>
      <c r="WET99" s="139"/>
      <c r="WEU99" s="316"/>
      <c r="WEV99" s="316"/>
      <c r="WEW99" s="316"/>
      <c r="WEX99" s="316"/>
      <c r="WEY99" s="316"/>
      <c r="WEZ99" s="316"/>
      <c r="WFA99" s="316"/>
      <c r="WFB99" s="316"/>
      <c r="WFC99" s="316"/>
      <c r="WFD99" s="316"/>
      <c r="WFE99" s="139"/>
      <c r="WFF99" s="316"/>
      <c r="WFG99" s="316"/>
      <c r="WFH99" s="316"/>
      <c r="WFI99" s="316"/>
      <c r="WFJ99" s="316"/>
      <c r="WFK99" s="316"/>
      <c r="WFL99" s="316"/>
      <c r="WFM99" s="316"/>
      <c r="WFN99" s="316"/>
      <c r="WFO99" s="316"/>
      <c r="WFP99" s="139"/>
      <c r="WFQ99" s="316"/>
      <c r="WFR99" s="316"/>
      <c r="WFS99" s="316"/>
      <c r="WFT99" s="316"/>
      <c r="WFU99" s="316"/>
      <c r="WFV99" s="316"/>
      <c r="WFW99" s="316"/>
      <c r="WFX99" s="316"/>
      <c r="WFY99" s="316"/>
      <c r="WFZ99" s="316"/>
      <c r="WGA99" s="139"/>
      <c r="WGB99" s="316"/>
      <c r="WGC99" s="316"/>
      <c r="WGD99" s="316"/>
      <c r="WGE99" s="316"/>
      <c r="WGF99" s="316"/>
      <c r="WGG99" s="316"/>
      <c r="WGH99" s="316"/>
      <c r="WGI99" s="316"/>
      <c r="WGJ99" s="316"/>
      <c r="WGK99" s="316"/>
      <c r="WGL99" s="139"/>
      <c r="WGM99" s="316"/>
      <c r="WGN99" s="316"/>
      <c r="WGO99" s="316"/>
      <c r="WGP99" s="316"/>
      <c r="WGQ99" s="316"/>
      <c r="WGR99" s="316"/>
      <c r="WGS99" s="316"/>
      <c r="WGT99" s="316"/>
      <c r="WGU99" s="316"/>
      <c r="WGV99" s="316"/>
      <c r="WGW99" s="139"/>
      <c r="WGX99" s="316"/>
      <c r="WGY99" s="316"/>
      <c r="WGZ99" s="316"/>
      <c r="WHA99" s="316"/>
      <c r="WHB99" s="316"/>
      <c r="WHC99" s="316"/>
      <c r="WHD99" s="316"/>
      <c r="WHE99" s="316"/>
      <c r="WHF99" s="316"/>
      <c r="WHG99" s="316"/>
      <c r="WHH99" s="139"/>
      <c r="WHI99" s="316"/>
      <c r="WHJ99" s="316"/>
      <c r="WHK99" s="316"/>
      <c r="WHL99" s="316"/>
      <c r="WHM99" s="316"/>
      <c r="WHN99" s="316"/>
      <c r="WHO99" s="316"/>
      <c r="WHP99" s="316"/>
      <c r="WHQ99" s="316"/>
      <c r="WHR99" s="316"/>
      <c r="WHS99" s="139"/>
      <c r="WHT99" s="316"/>
      <c r="WHU99" s="316"/>
      <c r="WHV99" s="316"/>
      <c r="WHW99" s="316"/>
      <c r="WHX99" s="316"/>
      <c r="WHY99" s="316"/>
      <c r="WHZ99" s="316"/>
      <c r="WIA99" s="316"/>
      <c r="WIB99" s="316"/>
      <c r="WIC99" s="316"/>
      <c r="WID99" s="139"/>
      <c r="WIE99" s="316"/>
      <c r="WIF99" s="316"/>
      <c r="WIG99" s="316"/>
      <c r="WIH99" s="316"/>
      <c r="WII99" s="316"/>
      <c r="WIJ99" s="316"/>
      <c r="WIK99" s="316"/>
      <c r="WIL99" s="316"/>
      <c r="WIM99" s="316"/>
      <c r="WIN99" s="316"/>
      <c r="WIO99" s="139"/>
      <c r="WIP99" s="316"/>
      <c r="WIQ99" s="316"/>
      <c r="WIR99" s="316"/>
      <c r="WIS99" s="316"/>
      <c r="WIT99" s="316"/>
      <c r="WIU99" s="316"/>
      <c r="WIV99" s="316"/>
      <c r="WIW99" s="316"/>
      <c r="WIX99" s="316"/>
      <c r="WIY99" s="316"/>
      <c r="WIZ99" s="139"/>
      <c r="WJA99" s="316"/>
      <c r="WJB99" s="316"/>
      <c r="WJC99" s="316"/>
      <c r="WJD99" s="316"/>
      <c r="WJE99" s="316"/>
      <c r="WJF99" s="316"/>
      <c r="WJG99" s="316"/>
      <c r="WJH99" s="316"/>
      <c r="WJI99" s="316"/>
      <c r="WJJ99" s="316"/>
      <c r="WJK99" s="139"/>
      <c r="WJL99" s="316"/>
      <c r="WJM99" s="316"/>
      <c r="WJN99" s="316"/>
      <c r="WJO99" s="316"/>
      <c r="WJP99" s="316"/>
      <c r="WJQ99" s="316"/>
      <c r="WJR99" s="316"/>
      <c r="WJS99" s="316"/>
      <c r="WJT99" s="316"/>
      <c r="WJU99" s="316"/>
      <c r="WJV99" s="139"/>
      <c r="WJW99" s="316"/>
      <c r="WJX99" s="316"/>
      <c r="WJY99" s="316"/>
      <c r="WJZ99" s="316"/>
      <c r="WKA99" s="316"/>
      <c r="WKB99" s="316"/>
      <c r="WKC99" s="316"/>
      <c r="WKD99" s="316"/>
      <c r="WKE99" s="316"/>
      <c r="WKF99" s="316"/>
      <c r="WKG99" s="139"/>
      <c r="WKH99" s="316"/>
      <c r="WKI99" s="316"/>
      <c r="WKJ99" s="316"/>
      <c r="WKK99" s="316"/>
      <c r="WKL99" s="316"/>
      <c r="WKM99" s="316"/>
      <c r="WKN99" s="316"/>
      <c r="WKO99" s="316"/>
      <c r="WKP99" s="316"/>
      <c r="WKQ99" s="316"/>
      <c r="WKR99" s="139"/>
      <c r="WKS99" s="316"/>
      <c r="WKT99" s="316"/>
      <c r="WKU99" s="316"/>
      <c r="WKV99" s="316"/>
      <c r="WKW99" s="316"/>
      <c r="WKX99" s="316"/>
      <c r="WKY99" s="316"/>
      <c r="WKZ99" s="316"/>
      <c r="WLA99" s="316"/>
      <c r="WLB99" s="316"/>
      <c r="WLC99" s="139"/>
      <c r="WLD99" s="316"/>
      <c r="WLE99" s="316"/>
      <c r="WLF99" s="316"/>
      <c r="WLG99" s="316"/>
      <c r="WLH99" s="316"/>
      <c r="WLI99" s="316"/>
      <c r="WLJ99" s="316"/>
      <c r="WLK99" s="316"/>
      <c r="WLL99" s="316"/>
      <c r="WLM99" s="316"/>
      <c r="WLN99" s="139"/>
      <c r="WLO99" s="316"/>
      <c r="WLP99" s="316"/>
      <c r="WLQ99" s="316"/>
      <c r="WLR99" s="316"/>
      <c r="WLS99" s="316"/>
      <c r="WLT99" s="316"/>
      <c r="WLU99" s="316"/>
      <c r="WLV99" s="316"/>
      <c r="WLW99" s="316"/>
      <c r="WLX99" s="316"/>
      <c r="WLY99" s="139"/>
      <c r="WLZ99" s="316"/>
      <c r="WMA99" s="316"/>
      <c r="WMB99" s="316"/>
      <c r="WMC99" s="316"/>
      <c r="WMD99" s="316"/>
      <c r="WME99" s="316"/>
      <c r="WMF99" s="316"/>
      <c r="WMG99" s="316"/>
      <c r="WMH99" s="316"/>
      <c r="WMI99" s="316"/>
      <c r="WMJ99" s="139"/>
      <c r="WMK99" s="316"/>
      <c r="WML99" s="316"/>
      <c r="WMM99" s="316"/>
      <c r="WMN99" s="316"/>
      <c r="WMO99" s="316"/>
      <c r="WMP99" s="316"/>
      <c r="WMQ99" s="316"/>
      <c r="WMR99" s="316"/>
      <c r="WMS99" s="316"/>
      <c r="WMT99" s="316"/>
      <c r="WMU99" s="139"/>
      <c r="WMV99" s="316"/>
      <c r="WMW99" s="316"/>
      <c r="WMX99" s="316"/>
      <c r="WMY99" s="316"/>
      <c r="WMZ99" s="316"/>
      <c r="WNA99" s="316"/>
      <c r="WNB99" s="316"/>
      <c r="WNC99" s="316"/>
      <c r="WND99" s="316"/>
      <c r="WNE99" s="316"/>
      <c r="WNF99" s="139"/>
      <c r="WNG99" s="316"/>
      <c r="WNH99" s="316"/>
      <c r="WNI99" s="316"/>
      <c r="WNJ99" s="316"/>
      <c r="WNK99" s="316"/>
      <c r="WNL99" s="316"/>
      <c r="WNM99" s="316"/>
      <c r="WNN99" s="316"/>
      <c r="WNO99" s="316"/>
      <c r="WNP99" s="316"/>
      <c r="WNQ99" s="139"/>
      <c r="WNR99" s="316"/>
      <c r="WNS99" s="316"/>
      <c r="WNT99" s="316"/>
      <c r="WNU99" s="316"/>
      <c r="WNV99" s="316"/>
      <c r="WNW99" s="316"/>
      <c r="WNX99" s="316"/>
      <c r="WNY99" s="316"/>
      <c r="WNZ99" s="316"/>
      <c r="WOA99" s="316"/>
      <c r="WOB99" s="139"/>
      <c r="WOC99" s="316"/>
      <c r="WOD99" s="316"/>
      <c r="WOE99" s="316"/>
      <c r="WOF99" s="316"/>
      <c r="WOG99" s="316"/>
      <c r="WOH99" s="316"/>
      <c r="WOI99" s="316"/>
      <c r="WOJ99" s="316"/>
      <c r="WOK99" s="316"/>
      <c r="WOL99" s="316"/>
      <c r="WOM99" s="139"/>
      <c r="WON99" s="316"/>
      <c r="WOO99" s="316"/>
      <c r="WOP99" s="316"/>
      <c r="WOQ99" s="316"/>
      <c r="WOR99" s="316"/>
      <c r="WOS99" s="316"/>
      <c r="WOT99" s="316"/>
      <c r="WOU99" s="316"/>
      <c r="WOV99" s="316"/>
      <c r="WOW99" s="316"/>
      <c r="WOX99" s="139"/>
      <c r="WOY99" s="316"/>
      <c r="WOZ99" s="316"/>
      <c r="WPA99" s="316"/>
      <c r="WPB99" s="316"/>
      <c r="WPC99" s="316"/>
      <c r="WPD99" s="316"/>
      <c r="WPE99" s="316"/>
      <c r="WPF99" s="316"/>
      <c r="WPG99" s="316"/>
      <c r="WPH99" s="316"/>
      <c r="WPI99" s="139"/>
      <c r="WPJ99" s="316"/>
      <c r="WPK99" s="316"/>
      <c r="WPL99" s="316"/>
      <c r="WPM99" s="316"/>
      <c r="WPN99" s="316"/>
      <c r="WPO99" s="316"/>
      <c r="WPP99" s="316"/>
      <c r="WPQ99" s="316"/>
      <c r="WPR99" s="316"/>
      <c r="WPS99" s="316"/>
      <c r="WPT99" s="139"/>
      <c r="WPU99" s="316"/>
      <c r="WPV99" s="316"/>
      <c r="WPW99" s="316"/>
      <c r="WPX99" s="316"/>
      <c r="WPY99" s="316"/>
      <c r="WPZ99" s="316"/>
      <c r="WQA99" s="316"/>
      <c r="WQB99" s="316"/>
      <c r="WQC99" s="316"/>
      <c r="WQD99" s="316"/>
      <c r="WQE99" s="139"/>
      <c r="WQF99" s="316"/>
      <c r="WQG99" s="316"/>
      <c r="WQH99" s="316"/>
      <c r="WQI99" s="316"/>
      <c r="WQJ99" s="316"/>
      <c r="WQK99" s="316"/>
      <c r="WQL99" s="316"/>
      <c r="WQM99" s="316"/>
      <c r="WQN99" s="316"/>
      <c r="WQO99" s="316"/>
      <c r="WQP99" s="139"/>
      <c r="WQQ99" s="316"/>
      <c r="WQR99" s="316"/>
      <c r="WQS99" s="316"/>
      <c r="WQT99" s="316"/>
      <c r="WQU99" s="316"/>
      <c r="WQV99" s="316"/>
      <c r="WQW99" s="316"/>
      <c r="WQX99" s="316"/>
      <c r="WQY99" s="316"/>
      <c r="WQZ99" s="316"/>
      <c r="WRA99" s="139"/>
      <c r="WRB99" s="316"/>
      <c r="WRC99" s="316"/>
      <c r="WRD99" s="316"/>
      <c r="WRE99" s="316"/>
      <c r="WRF99" s="316"/>
      <c r="WRG99" s="316"/>
      <c r="WRH99" s="316"/>
      <c r="WRI99" s="316"/>
      <c r="WRJ99" s="316"/>
      <c r="WRK99" s="316"/>
      <c r="WRL99" s="139"/>
      <c r="WRM99" s="316"/>
      <c r="WRN99" s="316"/>
      <c r="WRO99" s="316"/>
      <c r="WRP99" s="316"/>
      <c r="WRQ99" s="316"/>
      <c r="WRR99" s="316"/>
      <c r="WRS99" s="316"/>
      <c r="WRT99" s="316"/>
      <c r="WRU99" s="316"/>
      <c r="WRV99" s="316"/>
      <c r="WRW99" s="139"/>
      <c r="WRX99" s="316"/>
      <c r="WRY99" s="316"/>
      <c r="WRZ99" s="316"/>
      <c r="WSA99" s="316"/>
      <c r="WSB99" s="316"/>
      <c r="WSC99" s="316"/>
      <c r="WSD99" s="316"/>
      <c r="WSE99" s="316"/>
      <c r="WSF99" s="316"/>
      <c r="WSG99" s="316"/>
      <c r="WSH99" s="139"/>
      <c r="WSI99" s="316"/>
      <c r="WSJ99" s="316"/>
      <c r="WSK99" s="316"/>
      <c r="WSL99" s="316"/>
      <c r="WSM99" s="316"/>
      <c r="WSN99" s="316"/>
      <c r="WSO99" s="316"/>
      <c r="WSP99" s="316"/>
      <c r="WSQ99" s="316"/>
      <c r="WSR99" s="316"/>
      <c r="WSS99" s="139"/>
      <c r="WST99" s="316"/>
      <c r="WSU99" s="316"/>
      <c r="WSV99" s="316"/>
      <c r="WSW99" s="316"/>
      <c r="WSX99" s="316"/>
      <c r="WSY99" s="316"/>
      <c r="WSZ99" s="316"/>
      <c r="WTA99" s="316"/>
      <c r="WTB99" s="316"/>
      <c r="WTC99" s="316"/>
      <c r="WTD99" s="139"/>
      <c r="WTE99" s="316"/>
      <c r="WTF99" s="316"/>
      <c r="WTG99" s="316"/>
      <c r="WTH99" s="316"/>
      <c r="WTI99" s="316"/>
      <c r="WTJ99" s="316"/>
      <c r="WTK99" s="316"/>
      <c r="WTL99" s="316"/>
      <c r="WTM99" s="316"/>
      <c r="WTN99" s="316"/>
      <c r="WTO99" s="139"/>
      <c r="WTP99" s="316"/>
      <c r="WTQ99" s="316"/>
      <c r="WTR99" s="316"/>
      <c r="WTS99" s="316"/>
      <c r="WTT99" s="316"/>
      <c r="WTU99" s="316"/>
      <c r="WTV99" s="316"/>
      <c r="WTW99" s="316"/>
      <c r="WTX99" s="316"/>
      <c r="WTY99" s="316"/>
      <c r="WTZ99" s="139"/>
      <c r="WUA99" s="316"/>
      <c r="WUB99" s="316"/>
      <c r="WUC99" s="316"/>
      <c r="WUD99" s="316"/>
      <c r="WUE99" s="316"/>
      <c r="WUF99" s="316"/>
      <c r="WUG99" s="316"/>
      <c r="WUH99" s="316"/>
      <c r="WUI99" s="316"/>
      <c r="WUJ99" s="316"/>
      <c r="WUK99" s="139"/>
      <c r="WUL99" s="316"/>
      <c r="WUM99" s="316"/>
      <c r="WUN99" s="316"/>
      <c r="WUO99" s="316"/>
      <c r="WUP99" s="316"/>
      <c r="WUQ99" s="316"/>
      <c r="WUR99" s="316"/>
      <c r="WUS99" s="316"/>
      <c r="WUT99" s="316"/>
      <c r="WUU99" s="316"/>
      <c r="WUV99" s="139"/>
      <c r="WUW99" s="316"/>
      <c r="WUX99" s="316"/>
      <c r="WUY99" s="316"/>
      <c r="WUZ99" s="316"/>
      <c r="WVA99" s="316"/>
      <c r="WVB99" s="316"/>
      <c r="WVC99" s="316"/>
      <c r="WVD99" s="316"/>
      <c r="WVE99" s="316"/>
      <c r="WVF99" s="316"/>
      <c r="WVG99" s="139"/>
      <c r="WVH99" s="316"/>
      <c r="WVI99" s="316"/>
      <c r="WVJ99" s="316"/>
      <c r="WVK99" s="316"/>
      <c r="WVL99" s="316"/>
      <c r="WVM99" s="316"/>
      <c r="WVN99" s="316"/>
      <c r="WVO99" s="316"/>
      <c r="WVP99" s="316"/>
      <c r="WVQ99" s="316"/>
      <c r="WVR99" s="139"/>
      <c r="WVS99" s="316"/>
      <c r="WVT99" s="316"/>
      <c r="WVU99" s="316"/>
      <c r="WVV99" s="316"/>
      <c r="WVW99" s="316"/>
      <c r="WVX99" s="316"/>
      <c r="WVY99" s="316"/>
      <c r="WVZ99" s="316"/>
      <c r="WWA99" s="316"/>
      <c r="WWB99" s="316"/>
      <c r="WWC99" s="139"/>
      <c r="WWD99" s="316"/>
      <c r="WWE99" s="316"/>
      <c r="WWF99" s="316"/>
      <c r="WWG99" s="316"/>
      <c r="WWH99" s="316"/>
      <c r="WWI99" s="316"/>
      <c r="WWJ99" s="316"/>
      <c r="WWK99" s="316"/>
      <c r="WWL99" s="316"/>
      <c r="WWM99" s="316"/>
      <c r="WWN99" s="139"/>
      <c r="WWO99" s="316"/>
      <c r="WWP99" s="316"/>
      <c r="WWQ99" s="316"/>
      <c r="WWR99" s="316"/>
      <c r="WWS99" s="316"/>
      <c r="WWT99" s="316"/>
      <c r="WWU99" s="316"/>
      <c r="WWV99" s="316"/>
      <c r="WWW99" s="316"/>
      <c r="WWX99" s="316"/>
      <c r="WWY99" s="139"/>
      <c r="WWZ99" s="316"/>
      <c r="WXA99" s="316"/>
      <c r="WXB99" s="316"/>
      <c r="WXC99" s="316"/>
      <c r="WXD99" s="316"/>
      <c r="WXE99" s="316"/>
      <c r="WXF99" s="316"/>
      <c r="WXG99" s="316"/>
      <c r="WXH99" s="316"/>
      <c r="WXI99" s="316"/>
      <c r="WXJ99" s="139"/>
      <c r="WXK99" s="316"/>
      <c r="WXL99" s="316"/>
      <c r="WXM99" s="316"/>
      <c r="WXN99" s="316"/>
      <c r="WXO99" s="316"/>
      <c r="WXP99" s="316"/>
      <c r="WXQ99" s="316"/>
      <c r="WXR99" s="316"/>
      <c r="WXS99" s="316"/>
      <c r="WXT99" s="316"/>
      <c r="WXU99" s="139"/>
      <c r="WXV99" s="316"/>
      <c r="WXW99" s="316"/>
      <c r="WXX99" s="316"/>
      <c r="WXY99" s="316"/>
      <c r="WXZ99" s="316"/>
      <c r="WYA99" s="316"/>
      <c r="WYB99" s="316"/>
      <c r="WYC99" s="316"/>
      <c r="WYD99" s="316"/>
      <c r="WYE99" s="316"/>
      <c r="WYF99" s="139"/>
      <c r="WYG99" s="316"/>
      <c r="WYH99" s="316"/>
      <c r="WYI99" s="316"/>
      <c r="WYJ99" s="316"/>
      <c r="WYK99" s="316"/>
      <c r="WYL99" s="316"/>
      <c r="WYM99" s="316"/>
      <c r="WYN99" s="316"/>
      <c r="WYO99" s="316"/>
      <c r="WYP99" s="316"/>
      <c r="WYQ99" s="139"/>
      <c r="WYR99" s="316"/>
      <c r="WYS99" s="316"/>
      <c r="WYT99" s="316"/>
      <c r="WYU99" s="316"/>
      <c r="WYV99" s="316"/>
      <c r="WYW99" s="316"/>
      <c r="WYX99" s="316"/>
      <c r="WYY99" s="316"/>
      <c r="WYZ99" s="316"/>
      <c r="WZA99" s="316"/>
      <c r="WZB99" s="139"/>
      <c r="WZC99" s="316"/>
      <c r="WZD99" s="316"/>
      <c r="WZE99" s="316"/>
      <c r="WZF99" s="316"/>
      <c r="WZG99" s="316"/>
      <c r="WZH99" s="316"/>
      <c r="WZI99" s="316"/>
      <c r="WZJ99" s="316"/>
      <c r="WZK99" s="316"/>
      <c r="WZL99" s="316"/>
      <c r="WZM99" s="139"/>
      <c r="WZN99" s="316"/>
      <c r="WZO99" s="316"/>
      <c r="WZP99" s="316"/>
      <c r="WZQ99" s="316"/>
      <c r="WZR99" s="316"/>
      <c r="WZS99" s="316"/>
      <c r="WZT99" s="316"/>
      <c r="WZU99" s="316"/>
      <c r="WZV99" s="316"/>
      <c r="WZW99" s="316"/>
      <c r="WZX99" s="139"/>
      <c r="WZY99" s="316"/>
      <c r="WZZ99" s="316"/>
      <c r="XAA99" s="316"/>
      <c r="XAB99" s="316"/>
      <c r="XAC99" s="316"/>
      <c r="XAD99" s="316"/>
      <c r="XAE99" s="316"/>
      <c r="XAF99" s="316"/>
      <c r="XAG99" s="316"/>
      <c r="XAH99" s="316"/>
      <c r="XAI99" s="139"/>
      <c r="XAJ99" s="316"/>
      <c r="XAK99" s="316"/>
      <c r="XAL99" s="316"/>
      <c r="XAM99" s="316"/>
      <c r="XAN99" s="316"/>
      <c r="XAO99" s="316"/>
      <c r="XAP99" s="316"/>
      <c r="XAQ99" s="316"/>
      <c r="XAR99" s="316"/>
      <c r="XAS99" s="316"/>
      <c r="XAT99" s="139"/>
      <c r="XAU99" s="316"/>
      <c r="XAV99" s="316"/>
      <c r="XAW99" s="316"/>
      <c r="XAX99" s="316"/>
      <c r="XAY99" s="316"/>
      <c r="XAZ99" s="316"/>
      <c r="XBA99" s="316"/>
      <c r="XBB99" s="316"/>
      <c r="XBC99" s="316"/>
      <c r="XBD99" s="316"/>
      <c r="XBE99" s="139"/>
      <c r="XBF99" s="316"/>
      <c r="XBG99" s="316"/>
      <c r="XBH99" s="316"/>
      <c r="XBI99" s="316"/>
      <c r="XBJ99" s="316"/>
      <c r="XBK99" s="316"/>
      <c r="XBL99" s="316"/>
      <c r="XBM99" s="316"/>
      <c r="XBN99" s="316"/>
      <c r="XBO99" s="316"/>
      <c r="XBP99" s="139"/>
      <c r="XBQ99" s="316"/>
      <c r="XBR99" s="316"/>
      <c r="XBS99" s="316"/>
      <c r="XBT99" s="316"/>
      <c r="XBU99" s="316"/>
      <c r="XBV99" s="316"/>
      <c r="XBW99" s="316"/>
      <c r="XBX99" s="316"/>
      <c r="XBY99" s="316"/>
      <c r="XBZ99" s="316"/>
      <c r="XCA99" s="139"/>
      <c r="XCB99" s="316"/>
      <c r="XCC99" s="316"/>
      <c r="XCD99" s="316"/>
      <c r="XCE99" s="316"/>
      <c r="XCF99" s="316"/>
      <c r="XCG99" s="316"/>
      <c r="XCH99" s="316"/>
      <c r="XCI99" s="316"/>
      <c r="XCJ99" s="316"/>
      <c r="XCK99" s="316"/>
      <c r="XCL99" s="139"/>
      <c r="XCM99" s="316"/>
      <c r="XCN99" s="316"/>
      <c r="XCO99" s="316"/>
      <c r="XCP99" s="316"/>
      <c r="XCQ99" s="316"/>
      <c r="XCR99" s="316"/>
      <c r="XCS99" s="316"/>
      <c r="XCT99" s="316"/>
      <c r="XCU99" s="316"/>
      <c r="XCV99" s="316"/>
      <c r="XCW99" s="139"/>
      <c r="XCX99" s="316"/>
      <c r="XCY99" s="316"/>
      <c r="XCZ99" s="316"/>
      <c r="XDA99" s="316"/>
      <c r="XDB99" s="316"/>
      <c r="XDC99" s="316"/>
      <c r="XDD99" s="316"/>
      <c r="XDE99" s="316"/>
      <c r="XDF99" s="316"/>
      <c r="XDG99" s="316"/>
      <c r="XDH99" s="139"/>
      <c r="XDI99" s="316"/>
      <c r="XDJ99" s="316"/>
      <c r="XDK99" s="316"/>
      <c r="XDL99" s="316"/>
      <c r="XDM99" s="316"/>
      <c r="XDN99" s="316"/>
      <c r="XDO99" s="316"/>
      <c r="XDP99" s="316"/>
      <c r="XDQ99" s="316"/>
      <c r="XDR99" s="316"/>
      <c r="XDS99" s="139"/>
      <c r="XDT99" s="316"/>
      <c r="XDU99" s="316"/>
      <c r="XDV99" s="316"/>
      <c r="XDW99" s="316"/>
      <c r="XDX99" s="316"/>
      <c r="XDY99" s="316"/>
      <c r="XDZ99" s="316"/>
      <c r="XEA99" s="316"/>
      <c r="XEB99" s="316"/>
      <c r="XEC99" s="316"/>
      <c r="XED99" s="139"/>
      <c r="XEE99" s="316"/>
      <c r="XEF99" s="316"/>
      <c r="XEG99" s="316"/>
      <c r="XEH99" s="316"/>
      <c r="XEI99" s="316"/>
      <c r="XEJ99" s="316"/>
      <c r="XEK99" s="316"/>
      <c r="XEL99" s="316"/>
      <c r="XEM99" s="316"/>
      <c r="XEN99" s="316"/>
      <c r="XEO99" s="139"/>
      <c r="XEP99" s="316"/>
      <c r="XEQ99" s="316"/>
      <c r="XER99" s="316"/>
      <c r="XES99" s="316"/>
      <c r="XET99" s="316"/>
      <c r="XEU99" s="316"/>
      <c r="XEV99" s="316"/>
      <c r="XEW99" s="316"/>
      <c r="XEX99" s="316"/>
      <c r="XEY99" s="316"/>
      <c r="XEZ99" s="139"/>
      <c r="XFA99" s="316"/>
      <c r="XFB99" s="316"/>
      <c r="XFC99" s="316"/>
      <c r="XFD99" s="316"/>
    </row>
    <row r="100" spans="1:16384" s="141" customFormat="1" ht="22.5" customHeight="1">
      <c r="A100" s="317"/>
      <c r="B100" s="317"/>
      <c r="C100" s="317"/>
      <c r="D100" s="317"/>
      <c r="E100" s="317"/>
      <c r="F100" s="317"/>
      <c r="G100" s="317"/>
      <c r="H100" s="317"/>
      <c r="I100" s="317"/>
      <c r="J100" s="317"/>
      <c r="K100" s="317"/>
    </row>
    <row r="101" spans="1:16384" s="138" customFormat="1" ht="76.5" customHeight="1">
      <c r="A101" s="317" t="s">
        <v>133</v>
      </c>
      <c r="B101" s="317"/>
      <c r="C101" s="317"/>
      <c r="D101" s="317"/>
      <c r="E101" s="317"/>
      <c r="F101" s="317"/>
      <c r="G101" s="317"/>
      <c r="H101" s="317"/>
      <c r="I101" s="317"/>
      <c r="J101" s="317"/>
      <c r="K101" s="317"/>
    </row>
    <row r="102" spans="1:16384" s="141" customFormat="1" ht="22.5" customHeight="1">
      <c r="A102" s="317"/>
      <c r="B102" s="317"/>
      <c r="C102" s="317"/>
      <c r="D102" s="317"/>
      <c r="E102" s="317"/>
      <c r="F102" s="317"/>
      <c r="G102" s="317"/>
      <c r="H102" s="317"/>
      <c r="I102" s="317"/>
      <c r="J102" s="317"/>
      <c r="K102" s="317"/>
    </row>
    <row r="103" spans="1:16384" s="24" customFormat="1" ht="39" customHeight="1">
      <c r="A103" s="317" t="s">
        <v>134</v>
      </c>
      <c r="B103" s="317"/>
      <c r="C103" s="317"/>
      <c r="D103" s="317"/>
      <c r="E103" s="317"/>
      <c r="F103" s="317"/>
      <c r="G103" s="317"/>
      <c r="H103" s="317"/>
      <c r="I103" s="317"/>
      <c r="J103" s="317"/>
      <c r="K103" s="317"/>
    </row>
    <row r="104" spans="1:16384" s="141" customFormat="1" ht="22.5" customHeight="1">
      <c r="A104" s="317" t="s">
        <v>135</v>
      </c>
      <c r="B104" s="317"/>
      <c r="C104" s="317"/>
      <c r="D104" s="317"/>
      <c r="E104" s="317"/>
      <c r="F104" s="317"/>
      <c r="G104" s="317"/>
      <c r="H104" s="317"/>
      <c r="I104" s="317"/>
      <c r="J104" s="317"/>
      <c r="K104" s="317"/>
    </row>
    <row r="105" spans="1:16384" s="141" customFormat="1" ht="22.5" customHeight="1">
      <c r="A105" s="317" t="s">
        <v>136</v>
      </c>
      <c r="B105" s="317"/>
      <c r="C105" s="317"/>
      <c r="D105" s="317"/>
      <c r="E105" s="317"/>
      <c r="F105" s="317"/>
      <c r="G105" s="317"/>
      <c r="H105" s="317"/>
      <c r="I105" s="317"/>
      <c r="J105" s="317"/>
      <c r="K105" s="317"/>
    </row>
    <row r="106" spans="1:16384" s="141" customFormat="1" ht="22.5" customHeight="1">
      <c r="A106" s="317"/>
      <c r="B106" s="317"/>
      <c r="C106" s="317"/>
      <c r="D106" s="317"/>
      <c r="E106" s="317"/>
      <c r="F106" s="317"/>
      <c r="G106" s="317"/>
      <c r="H106" s="317"/>
      <c r="I106" s="317"/>
      <c r="J106" s="317"/>
      <c r="K106" s="317"/>
    </row>
    <row r="107" spans="1:16384" s="140" customFormat="1" ht="29.25" customHeight="1">
      <c r="A107" s="139" t="s">
        <v>203</v>
      </c>
      <c r="B107" s="316" t="s">
        <v>208</v>
      </c>
      <c r="C107" s="316"/>
      <c r="D107" s="316"/>
      <c r="E107" s="316"/>
      <c r="F107" s="316"/>
      <c r="G107" s="316"/>
      <c r="H107" s="316"/>
      <c r="I107" s="316"/>
      <c r="J107" s="316"/>
      <c r="K107" s="316"/>
      <c r="L107" s="139"/>
      <c r="M107" s="316"/>
      <c r="N107" s="316"/>
      <c r="O107" s="316"/>
      <c r="P107" s="316"/>
      <c r="Q107" s="316"/>
      <c r="R107" s="316"/>
      <c r="S107" s="316"/>
      <c r="T107" s="316"/>
      <c r="U107" s="316"/>
      <c r="V107" s="316"/>
      <c r="W107" s="139"/>
      <c r="X107" s="316"/>
      <c r="Y107" s="316"/>
      <c r="Z107" s="316"/>
      <c r="AA107" s="316"/>
      <c r="AB107" s="316"/>
      <c r="AC107" s="316"/>
      <c r="AD107" s="316"/>
      <c r="AE107" s="316"/>
      <c r="AF107" s="316"/>
      <c r="AG107" s="316"/>
      <c r="AH107" s="139"/>
      <c r="AI107" s="316"/>
      <c r="AJ107" s="316"/>
      <c r="AK107" s="316"/>
      <c r="AL107" s="316"/>
      <c r="AM107" s="316"/>
      <c r="AN107" s="316"/>
      <c r="AO107" s="316"/>
      <c r="AP107" s="316"/>
      <c r="AQ107" s="316"/>
      <c r="AR107" s="316"/>
      <c r="AS107" s="139"/>
      <c r="AT107" s="316"/>
      <c r="AU107" s="316"/>
      <c r="AV107" s="316"/>
      <c r="AW107" s="316"/>
      <c r="AX107" s="316"/>
      <c r="AY107" s="316"/>
      <c r="AZ107" s="316"/>
      <c r="BA107" s="316"/>
      <c r="BB107" s="316"/>
      <c r="BC107" s="316"/>
      <c r="BD107" s="139"/>
      <c r="BE107" s="316"/>
      <c r="BF107" s="316"/>
      <c r="BG107" s="316"/>
      <c r="BH107" s="316"/>
      <c r="BI107" s="316"/>
      <c r="BJ107" s="316"/>
      <c r="BK107" s="316"/>
      <c r="BL107" s="316"/>
      <c r="BM107" s="316"/>
      <c r="BN107" s="316"/>
      <c r="BO107" s="139"/>
      <c r="BP107" s="316"/>
      <c r="BQ107" s="316"/>
      <c r="BR107" s="316"/>
      <c r="BS107" s="316"/>
      <c r="BT107" s="316"/>
      <c r="BU107" s="316"/>
      <c r="BV107" s="316"/>
      <c r="BW107" s="316"/>
      <c r="BX107" s="316"/>
      <c r="BY107" s="316"/>
      <c r="BZ107" s="139"/>
      <c r="CA107" s="316"/>
      <c r="CB107" s="316"/>
      <c r="CC107" s="316"/>
      <c r="CD107" s="316"/>
      <c r="CE107" s="316"/>
      <c r="CF107" s="316"/>
      <c r="CG107" s="316"/>
      <c r="CH107" s="316"/>
      <c r="CI107" s="316"/>
      <c r="CJ107" s="316"/>
      <c r="CK107" s="139"/>
      <c r="CL107" s="316"/>
      <c r="CM107" s="316"/>
      <c r="CN107" s="316"/>
      <c r="CO107" s="316"/>
      <c r="CP107" s="316"/>
      <c r="CQ107" s="316"/>
      <c r="CR107" s="316"/>
      <c r="CS107" s="316"/>
      <c r="CT107" s="316"/>
      <c r="CU107" s="316"/>
      <c r="CV107" s="139"/>
      <c r="CW107" s="316"/>
      <c r="CX107" s="316"/>
      <c r="CY107" s="316"/>
      <c r="CZ107" s="316"/>
      <c r="DA107" s="316"/>
      <c r="DB107" s="316"/>
      <c r="DC107" s="316"/>
      <c r="DD107" s="316"/>
      <c r="DE107" s="316"/>
      <c r="DF107" s="316"/>
      <c r="DG107" s="139"/>
      <c r="DH107" s="316"/>
      <c r="DI107" s="316"/>
      <c r="DJ107" s="316"/>
      <c r="DK107" s="316"/>
      <c r="DL107" s="316"/>
      <c r="DM107" s="316"/>
      <c r="DN107" s="316"/>
      <c r="DO107" s="316"/>
      <c r="DP107" s="316"/>
      <c r="DQ107" s="316"/>
      <c r="DR107" s="139"/>
      <c r="DS107" s="316"/>
      <c r="DT107" s="316"/>
      <c r="DU107" s="316"/>
      <c r="DV107" s="316"/>
      <c r="DW107" s="316"/>
      <c r="DX107" s="316"/>
      <c r="DY107" s="316"/>
      <c r="DZ107" s="316"/>
      <c r="EA107" s="316"/>
      <c r="EB107" s="316"/>
      <c r="EC107" s="139"/>
      <c r="ED107" s="316"/>
      <c r="EE107" s="316"/>
      <c r="EF107" s="316"/>
      <c r="EG107" s="316"/>
      <c r="EH107" s="316"/>
      <c r="EI107" s="316"/>
      <c r="EJ107" s="316"/>
      <c r="EK107" s="316"/>
      <c r="EL107" s="316"/>
      <c r="EM107" s="316"/>
      <c r="EN107" s="139"/>
      <c r="EO107" s="316"/>
      <c r="EP107" s="316"/>
      <c r="EQ107" s="316"/>
      <c r="ER107" s="316"/>
      <c r="ES107" s="316"/>
      <c r="ET107" s="316"/>
      <c r="EU107" s="316"/>
      <c r="EV107" s="316"/>
      <c r="EW107" s="316"/>
      <c r="EX107" s="316"/>
      <c r="EY107" s="139"/>
      <c r="EZ107" s="316"/>
      <c r="FA107" s="316"/>
      <c r="FB107" s="316"/>
      <c r="FC107" s="316"/>
      <c r="FD107" s="316"/>
      <c r="FE107" s="316"/>
      <c r="FF107" s="316"/>
      <c r="FG107" s="316"/>
      <c r="FH107" s="316"/>
      <c r="FI107" s="316"/>
      <c r="FJ107" s="139"/>
      <c r="FK107" s="316"/>
      <c r="FL107" s="316"/>
      <c r="FM107" s="316"/>
      <c r="FN107" s="316"/>
      <c r="FO107" s="316"/>
      <c r="FP107" s="316"/>
      <c r="FQ107" s="316"/>
      <c r="FR107" s="316"/>
      <c r="FS107" s="316"/>
      <c r="FT107" s="316"/>
      <c r="FU107" s="139"/>
      <c r="FV107" s="316"/>
      <c r="FW107" s="316"/>
      <c r="FX107" s="316"/>
      <c r="FY107" s="316"/>
      <c r="FZ107" s="316"/>
      <c r="GA107" s="316"/>
      <c r="GB107" s="316"/>
      <c r="GC107" s="316"/>
      <c r="GD107" s="316"/>
      <c r="GE107" s="316"/>
      <c r="GF107" s="139"/>
      <c r="GG107" s="316"/>
      <c r="GH107" s="316"/>
      <c r="GI107" s="316"/>
      <c r="GJ107" s="316"/>
      <c r="GK107" s="316"/>
      <c r="GL107" s="316"/>
      <c r="GM107" s="316"/>
      <c r="GN107" s="316"/>
      <c r="GO107" s="316"/>
      <c r="GP107" s="316"/>
      <c r="GQ107" s="139"/>
      <c r="GR107" s="316"/>
      <c r="GS107" s="316"/>
      <c r="GT107" s="316"/>
      <c r="GU107" s="316"/>
      <c r="GV107" s="316"/>
      <c r="GW107" s="316"/>
      <c r="GX107" s="316"/>
      <c r="GY107" s="316"/>
      <c r="GZ107" s="316"/>
      <c r="HA107" s="316"/>
      <c r="HB107" s="139"/>
      <c r="HC107" s="316"/>
      <c r="HD107" s="316"/>
      <c r="HE107" s="316"/>
      <c r="HF107" s="316"/>
      <c r="HG107" s="316"/>
      <c r="HH107" s="316"/>
      <c r="HI107" s="316"/>
      <c r="HJ107" s="316"/>
      <c r="HK107" s="316"/>
      <c r="HL107" s="316"/>
      <c r="HM107" s="139"/>
      <c r="HN107" s="316"/>
      <c r="HO107" s="316"/>
      <c r="HP107" s="316"/>
      <c r="HQ107" s="316"/>
      <c r="HR107" s="316"/>
      <c r="HS107" s="316"/>
      <c r="HT107" s="316"/>
      <c r="HU107" s="316"/>
      <c r="HV107" s="316"/>
      <c r="HW107" s="316"/>
      <c r="HX107" s="139"/>
      <c r="HY107" s="316"/>
      <c r="HZ107" s="316"/>
      <c r="IA107" s="316"/>
      <c r="IB107" s="316"/>
      <c r="IC107" s="316"/>
      <c r="ID107" s="316"/>
      <c r="IE107" s="316"/>
      <c r="IF107" s="316"/>
      <c r="IG107" s="316"/>
      <c r="IH107" s="316"/>
      <c r="II107" s="139"/>
      <c r="IJ107" s="316"/>
      <c r="IK107" s="316"/>
      <c r="IL107" s="316"/>
      <c r="IM107" s="316"/>
      <c r="IN107" s="316"/>
      <c r="IO107" s="316"/>
      <c r="IP107" s="316"/>
      <c r="IQ107" s="316"/>
      <c r="IR107" s="316"/>
      <c r="IS107" s="316"/>
      <c r="IT107" s="139"/>
      <c r="IU107" s="316"/>
      <c r="IV107" s="316"/>
      <c r="IW107" s="316"/>
      <c r="IX107" s="316"/>
      <c r="IY107" s="316"/>
      <c r="IZ107" s="316"/>
      <c r="JA107" s="316"/>
      <c r="JB107" s="316"/>
      <c r="JC107" s="316"/>
      <c r="JD107" s="316"/>
      <c r="JE107" s="139"/>
      <c r="JF107" s="316"/>
      <c r="JG107" s="316"/>
      <c r="JH107" s="316"/>
      <c r="JI107" s="316"/>
      <c r="JJ107" s="316"/>
      <c r="JK107" s="316"/>
      <c r="JL107" s="316"/>
      <c r="JM107" s="316"/>
      <c r="JN107" s="316"/>
      <c r="JO107" s="316"/>
      <c r="JP107" s="139"/>
      <c r="JQ107" s="316"/>
      <c r="JR107" s="316"/>
      <c r="JS107" s="316"/>
      <c r="JT107" s="316"/>
      <c r="JU107" s="316"/>
      <c r="JV107" s="316"/>
      <c r="JW107" s="316"/>
      <c r="JX107" s="316"/>
      <c r="JY107" s="316"/>
      <c r="JZ107" s="316"/>
      <c r="KA107" s="139"/>
      <c r="KB107" s="316"/>
      <c r="KC107" s="316"/>
      <c r="KD107" s="316"/>
      <c r="KE107" s="316"/>
      <c r="KF107" s="316"/>
      <c r="KG107" s="316"/>
      <c r="KH107" s="316"/>
      <c r="KI107" s="316"/>
      <c r="KJ107" s="316"/>
      <c r="KK107" s="316"/>
      <c r="KL107" s="139"/>
      <c r="KM107" s="316"/>
      <c r="KN107" s="316"/>
      <c r="KO107" s="316"/>
      <c r="KP107" s="316"/>
      <c r="KQ107" s="316"/>
      <c r="KR107" s="316"/>
      <c r="KS107" s="316"/>
      <c r="KT107" s="316"/>
      <c r="KU107" s="316"/>
      <c r="KV107" s="316"/>
      <c r="KW107" s="139"/>
      <c r="KX107" s="316"/>
      <c r="KY107" s="316"/>
      <c r="KZ107" s="316"/>
      <c r="LA107" s="316"/>
      <c r="LB107" s="316"/>
      <c r="LC107" s="316"/>
      <c r="LD107" s="316"/>
      <c r="LE107" s="316"/>
      <c r="LF107" s="316"/>
      <c r="LG107" s="316"/>
      <c r="LH107" s="139"/>
      <c r="LI107" s="316"/>
      <c r="LJ107" s="316"/>
      <c r="LK107" s="316"/>
      <c r="LL107" s="316"/>
      <c r="LM107" s="316"/>
      <c r="LN107" s="316"/>
      <c r="LO107" s="316"/>
      <c r="LP107" s="316"/>
      <c r="LQ107" s="316"/>
      <c r="LR107" s="316"/>
      <c r="LS107" s="139"/>
      <c r="LT107" s="316"/>
      <c r="LU107" s="316"/>
      <c r="LV107" s="316"/>
      <c r="LW107" s="316"/>
      <c r="LX107" s="316"/>
      <c r="LY107" s="316"/>
      <c r="LZ107" s="316"/>
      <c r="MA107" s="316"/>
      <c r="MB107" s="316"/>
      <c r="MC107" s="316"/>
      <c r="MD107" s="139"/>
      <c r="ME107" s="316"/>
      <c r="MF107" s="316"/>
      <c r="MG107" s="316"/>
      <c r="MH107" s="316"/>
      <c r="MI107" s="316"/>
      <c r="MJ107" s="316"/>
      <c r="MK107" s="316"/>
      <c r="ML107" s="316"/>
      <c r="MM107" s="316"/>
      <c r="MN107" s="316"/>
      <c r="MO107" s="139"/>
      <c r="MP107" s="316"/>
      <c r="MQ107" s="316"/>
      <c r="MR107" s="316"/>
      <c r="MS107" s="316"/>
      <c r="MT107" s="316"/>
      <c r="MU107" s="316"/>
      <c r="MV107" s="316"/>
      <c r="MW107" s="316"/>
      <c r="MX107" s="316"/>
      <c r="MY107" s="316"/>
      <c r="MZ107" s="139"/>
      <c r="NA107" s="316"/>
      <c r="NB107" s="316"/>
      <c r="NC107" s="316"/>
      <c r="ND107" s="316"/>
      <c r="NE107" s="316"/>
      <c r="NF107" s="316"/>
      <c r="NG107" s="316"/>
      <c r="NH107" s="316"/>
      <c r="NI107" s="316"/>
      <c r="NJ107" s="316"/>
      <c r="NK107" s="139"/>
      <c r="NL107" s="316"/>
      <c r="NM107" s="316"/>
      <c r="NN107" s="316"/>
      <c r="NO107" s="316"/>
      <c r="NP107" s="316"/>
      <c r="NQ107" s="316"/>
      <c r="NR107" s="316"/>
      <c r="NS107" s="316"/>
      <c r="NT107" s="316"/>
      <c r="NU107" s="316"/>
      <c r="NV107" s="139"/>
      <c r="NW107" s="316"/>
      <c r="NX107" s="316"/>
      <c r="NY107" s="316"/>
      <c r="NZ107" s="316"/>
      <c r="OA107" s="316"/>
      <c r="OB107" s="316"/>
      <c r="OC107" s="316"/>
      <c r="OD107" s="316"/>
      <c r="OE107" s="316"/>
      <c r="OF107" s="316"/>
      <c r="OG107" s="139"/>
      <c r="OH107" s="316"/>
      <c r="OI107" s="316"/>
      <c r="OJ107" s="316"/>
      <c r="OK107" s="316"/>
      <c r="OL107" s="316"/>
      <c r="OM107" s="316"/>
      <c r="ON107" s="316"/>
      <c r="OO107" s="316"/>
      <c r="OP107" s="316"/>
      <c r="OQ107" s="316"/>
      <c r="OR107" s="139"/>
      <c r="OS107" s="316"/>
      <c r="OT107" s="316"/>
      <c r="OU107" s="316"/>
      <c r="OV107" s="316"/>
      <c r="OW107" s="316"/>
      <c r="OX107" s="316"/>
      <c r="OY107" s="316"/>
      <c r="OZ107" s="316"/>
      <c r="PA107" s="316"/>
      <c r="PB107" s="316"/>
      <c r="PC107" s="139"/>
      <c r="PD107" s="316"/>
      <c r="PE107" s="316"/>
      <c r="PF107" s="316"/>
      <c r="PG107" s="316"/>
      <c r="PH107" s="316"/>
      <c r="PI107" s="316"/>
      <c r="PJ107" s="316"/>
      <c r="PK107" s="316"/>
      <c r="PL107" s="316"/>
      <c r="PM107" s="316"/>
      <c r="PN107" s="139"/>
      <c r="PO107" s="316"/>
      <c r="PP107" s="316"/>
      <c r="PQ107" s="316"/>
      <c r="PR107" s="316"/>
      <c r="PS107" s="316"/>
      <c r="PT107" s="316"/>
      <c r="PU107" s="316"/>
      <c r="PV107" s="316"/>
      <c r="PW107" s="316"/>
      <c r="PX107" s="316"/>
      <c r="PY107" s="139"/>
      <c r="PZ107" s="316"/>
      <c r="QA107" s="316"/>
      <c r="QB107" s="316"/>
      <c r="QC107" s="316"/>
      <c r="QD107" s="316"/>
      <c r="QE107" s="316"/>
      <c r="QF107" s="316"/>
      <c r="QG107" s="316"/>
      <c r="QH107" s="316"/>
      <c r="QI107" s="316"/>
      <c r="QJ107" s="139"/>
      <c r="QK107" s="316"/>
      <c r="QL107" s="316"/>
      <c r="QM107" s="316"/>
      <c r="QN107" s="316"/>
      <c r="QO107" s="316"/>
      <c r="QP107" s="316"/>
      <c r="QQ107" s="316"/>
      <c r="QR107" s="316"/>
      <c r="QS107" s="316"/>
      <c r="QT107" s="316"/>
      <c r="QU107" s="139"/>
      <c r="QV107" s="316"/>
      <c r="QW107" s="316"/>
      <c r="QX107" s="316"/>
      <c r="QY107" s="316"/>
      <c r="QZ107" s="316"/>
      <c r="RA107" s="316"/>
      <c r="RB107" s="316"/>
      <c r="RC107" s="316"/>
      <c r="RD107" s="316"/>
      <c r="RE107" s="316"/>
      <c r="RF107" s="139"/>
      <c r="RG107" s="316"/>
      <c r="RH107" s="316"/>
      <c r="RI107" s="316"/>
      <c r="RJ107" s="316"/>
      <c r="RK107" s="316"/>
      <c r="RL107" s="316"/>
      <c r="RM107" s="316"/>
      <c r="RN107" s="316"/>
      <c r="RO107" s="316"/>
      <c r="RP107" s="316"/>
      <c r="RQ107" s="139"/>
      <c r="RR107" s="316"/>
      <c r="RS107" s="316"/>
      <c r="RT107" s="316"/>
      <c r="RU107" s="316"/>
      <c r="RV107" s="316"/>
      <c r="RW107" s="316"/>
      <c r="RX107" s="316"/>
      <c r="RY107" s="316"/>
      <c r="RZ107" s="316"/>
      <c r="SA107" s="316"/>
      <c r="SB107" s="139"/>
      <c r="SC107" s="316"/>
      <c r="SD107" s="316"/>
      <c r="SE107" s="316"/>
      <c r="SF107" s="316"/>
      <c r="SG107" s="316"/>
      <c r="SH107" s="316"/>
      <c r="SI107" s="316"/>
      <c r="SJ107" s="316"/>
      <c r="SK107" s="316"/>
      <c r="SL107" s="316"/>
      <c r="SM107" s="139"/>
      <c r="SN107" s="316"/>
      <c r="SO107" s="316"/>
      <c r="SP107" s="316"/>
      <c r="SQ107" s="316"/>
      <c r="SR107" s="316"/>
      <c r="SS107" s="316"/>
      <c r="ST107" s="316"/>
      <c r="SU107" s="316"/>
      <c r="SV107" s="316"/>
      <c r="SW107" s="316"/>
      <c r="SX107" s="139"/>
      <c r="SY107" s="316"/>
      <c r="SZ107" s="316"/>
      <c r="TA107" s="316"/>
      <c r="TB107" s="316"/>
      <c r="TC107" s="316"/>
      <c r="TD107" s="316"/>
      <c r="TE107" s="316"/>
      <c r="TF107" s="316"/>
      <c r="TG107" s="316"/>
      <c r="TH107" s="316"/>
      <c r="TI107" s="139"/>
      <c r="TJ107" s="316"/>
      <c r="TK107" s="316"/>
      <c r="TL107" s="316"/>
      <c r="TM107" s="316"/>
      <c r="TN107" s="316"/>
      <c r="TO107" s="316"/>
      <c r="TP107" s="316"/>
      <c r="TQ107" s="316"/>
      <c r="TR107" s="316"/>
      <c r="TS107" s="316"/>
      <c r="TT107" s="139"/>
      <c r="TU107" s="316"/>
      <c r="TV107" s="316"/>
      <c r="TW107" s="316"/>
      <c r="TX107" s="316"/>
      <c r="TY107" s="316"/>
      <c r="TZ107" s="316"/>
      <c r="UA107" s="316"/>
      <c r="UB107" s="316"/>
      <c r="UC107" s="316"/>
      <c r="UD107" s="316"/>
      <c r="UE107" s="139"/>
      <c r="UF107" s="316"/>
      <c r="UG107" s="316"/>
      <c r="UH107" s="316"/>
      <c r="UI107" s="316"/>
      <c r="UJ107" s="316"/>
      <c r="UK107" s="316"/>
      <c r="UL107" s="316"/>
      <c r="UM107" s="316"/>
      <c r="UN107" s="316"/>
      <c r="UO107" s="316"/>
      <c r="UP107" s="139"/>
      <c r="UQ107" s="316"/>
      <c r="UR107" s="316"/>
      <c r="US107" s="316"/>
      <c r="UT107" s="316"/>
      <c r="UU107" s="316"/>
      <c r="UV107" s="316"/>
      <c r="UW107" s="316"/>
      <c r="UX107" s="316"/>
      <c r="UY107" s="316"/>
      <c r="UZ107" s="316"/>
      <c r="VA107" s="139"/>
      <c r="VB107" s="316"/>
      <c r="VC107" s="316"/>
      <c r="VD107" s="316"/>
      <c r="VE107" s="316"/>
      <c r="VF107" s="316"/>
      <c r="VG107" s="316"/>
      <c r="VH107" s="316"/>
      <c r="VI107" s="316"/>
      <c r="VJ107" s="316"/>
      <c r="VK107" s="316"/>
      <c r="VL107" s="139"/>
      <c r="VM107" s="316"/>
      <c r="VN107" s="316"/>
      <c r="VO107" s="316"/>
      <c r="VP107" s="316"/>
      <c r="VQ107" s="316"/>
      <c r="VR107" s="316"/>
      <c r="VS107" s="316"/>
      <c r="VT107" s="316"/>
      <c r="VU107" s="316"/>
      <c r="VV107" s="316"/>
      <c r="VW107" s="139"/>
      <c r="VX107" s="316"/>
      <c r="VY107" s="316"/>
      <c r="VZ107" s="316"/>
      <c r="WA107" s="316"/>
      <c r="WB107" s="316"/>
      <c r="WC107" s="316"/>
      <c r="WD107" s="316"/>
      <c r="WE107" s="316"/>
      <c r="WF107" s="316"/>
      <c r="WG107" s="316"/>
      <c r="WH107" s="139"/>
      <c r="WI107" s="316"/>
      <c r="WJ107" s="316"/>
      <c r="WK107" s="316"/>
      <c r="WL107" s="316"/>
      <c r="WM107" s="316"/>
      <c r="WN107" s="316"/>
      <c r="WO107" s="316"/>
      <c r="WP107" s="316"/>
      <c r="WQ107" s="316"/>
      <c r="WR107" s="316"/>
      <c r="WS107" s="139"/>
      <c r="WT107" s="316"/>
      <c r="WU107" s="316"/>
      <c r="WV107" s="316"/>
      <c r="WW107" s="316"/>
      <c r="WX107" s="316"/>
      <c r="WY107" s="316"/>
      <c r="WZ107" s="316"/>
      <c r="XA107" s="316"/>
      <c r="XB107" s="316"/>
      <c r="XC107" s="316"/>
      <c r="XD107" s="139"/>
      <c r="XE107" s="316"/>
      <c r="XF107" s="316"/>
      <c r="XG107" s="316"/>
      <c r="XH107" s="316"/>
      <c r="XI107" s="316"/>
      <c r="XJ107" s="316"/>
      <c r="XK107" s="316"/>
      <c r="XL107" s="316"/>
      <c r="XM107" s="316"/>
      <c r="XN107" s="316"/>
      <c r="XO107" s="139"/>
      <c r="XP107" s="316"/>
      <c r="XQ107" s="316"/>
      <c r="XR107" s="316"/>
      <c r="XS107" s="316"/>
      <c r="XT107" s="316"/>
      <c r="XU107" s="316"/>
      <c r="XV107" s="316"/>
      <c r="XW107" s="316"/>
      <c r="XX107" s="316"/>
      <c r="XY107" s="316"/>
      <c r="XZ107" s="139"/>
      <c r="YA107" s="316"/>
      <c r="YB107" s="316"/>
      <c r="YC107" s="316"/>
      <c r="YD107" s="316"/>
      <c r="YE107" s="316"/>
      <c r="YF107" s="316"/>
      <c r="YG107" s="316"/>
      <c r="YH107" s="316"/>
      <c r="YI107" s="316"/>
      <c r="YJ107" s="316"/>
      <c r="YK107" s="139"/>
      <c r="YL107" s="316"/>
      <c r="YM107" s="316"/>
      <c r="YN107" s="316"/>
      <c r="YO107" s="316"/>
      <c r="YP107" s="316"/>
      <c r="YQ107" s="316"/>
      <c r="YR107" s="316"/>
      <c r="YS107" s="316"/>
      <c r="YT107" s="316"/>
      <c r="YU107" s="316"/>
      <c r="YV107" s="139"/>
      <c r="YW107" s="316"/>
      <c r="YX107" s="316"/>
      <c r="YY107" s="316"/>
      <c r="YZ107" s="316"/>
      <c r="ZA107" s="316"/>
      <c r="ZB107" s="316"/>
      <c r="ZC107" s="316"/>
      <c r="ZD107" s="316"/>
      <c r="ZE107" s="316"/>
      <c r="ZF107" s="316"/>
      <c r="ZG107" s="139"/>
      <c r="ZH107" s="316"/>
      <c r="ZI107" s="316"/>
      <c r="ZJ107" s="316"/>
      <c r="ZK107" s="316"/>
      <c r="ZL107" s="316"/>
      <c r="ZM107" s="316"/>
      <c r="ZN107" s="316"/>
      <c r="ZO107" s="316"/>
      <c r="ZP107" s="316"/>
      <c r="ZQ107" s="316"/>
      <c r="ZR107" s="139"/>
      <c r="ZS107" s="316"/>
      <c r="ZT107" s="316"/>
      <c r="ZU107" s="316"/>
      <c r="ZV107" s="316"/>
      <c r="ZW107" s="316"/>
      <c r="ZX107" s="316"/>
      <c r="ZY107" s="316"/>
      <c r="ZZ107" s="316"/>
      <c r="AAA107" s="316"/>
      <c r="AAB107" s="316"/>
      <c r="AAC107" s="139"/>
      <c r="AAD107" s="316"/>
      <c r="AAE107" s="316"/>
      <c r="AAF107" s="316"/>
      <c r="AAG107" s="316"/>
      <c r="AAH107" s="316"/>
      <c r="AAI107" s="316"/>
      <c r="AAJ107" s="316"/>
      <c r="AAK107" s="316"/>
      <c r="AAL107" s="316"/>
      <c r="AAM107" s="316"/>
      <c r="AAN107" s="139"/>
      <c r="AAO107" s="316"/>
      <c r="AAP107" s="316"/>
      <c r="AAQ107" s="316"/>
      <c r="AAR107" s="316"/>
      <c r="AAS107" s="316"/>
      <c r="AAT107" s="316"/>
      <c r="AAU107" s="316"/>
      <c r="AAV107" s="316"/>
      <c r="AAW107" s="316"/>
      <c r="AAX107" s="316"/>
      <c r="AAY107" s="139"/>
      <c r="AAZ107" s="316"/>
      <c r="ABA107" s="316"/>
      <c r="ABB107" s="316"/>
      <c r="ABC107" s="316"/>
      <c r="ABD107" s="316"/>
      <c r="ABE107" s="316"/>
      <c r="ABF107" s="316"/>
      <c r="ABG107" s="316"/>
      <c r="ABH107" s="316"/>
      <c r="ABI107" s="316"/>
      <c r="ABJ107" s="139"/>
      <c r="ABK107" s="316"/>
      <c r="ABL107" s="316"/>
      <c r="ABM107" s="316"/>
      <c r="ABN107" s="316"/>
      <c r="ABO107" s="316"/>
      <c r="ABP107" s="316"/>
      <c r="ABQ107" s="316"/>
      <c r="ABR107" s="316"/>
      <c r="ABS107" s="316"/>
      <c r="ABT107" s="316"/>
      <c r="ABU107" s="139"/>
      <c r="ABV107" s="316"/>
      <c r="ABW107" s="316"/>
      <c r="ABX107" s="316"/>
      <c r="ABY107" s="316"/>
      <c r="ABZ107" s="316"/>
      <c r="ACA107" s="316"/>
      <c r="ACB107" s="316"/>
      <c r="ACC107" s="316"/>
      <c r="ACD107" s="316"/>
      <c r="ACE107" s="316"/>
      <c r="ACF107" s="139"/>
      <c r="ACG107" s="316"/>
      <c r="ACH107" s="316"/>
      <c r="ACI107" s="316"/>
      <c r="ACJ107" s="316"/>
      <c r="ACK107" s="316"/>
      <c r="ACL107" s="316"/>
      <c r="ACM107" s="316"/>
      <c r="ACN107" s="316"/>
      <c r="ACO107" s="316"/>
      <c r="ACP107" s="316"/>
      <c r="ACQ107" s="139"/>
      <c r="ACR107" s="316"/>
      <c r="ACS107" s="316"/>
      <c r="ACT107" s="316"/>
      <c r="ACU107" s="316"/>
      <c r="ACV107" s="316"/>
      <c r="ACW107" s="316"/>
      <c r="ACX107" s="316"/>
      <c r="ACY107" s="316"/>
      <c r="ACZ107" s="316"/>
      <c r="ADA107" s="316"/>
      <c r="ADB107" s="139"/>
      <c r="ADC107" s="316"/>
      <c r="ADD107" s="316"/>
      <c r="ADE107" s="316"/>
      <c r="ADF107" s="316"/>
      <c r="ADG107" s="316"/>
      <c r="ADH107" s="316"/>
      <c r="ADI107" s="316"/>
      <c r="ADJ107" s="316"/>
      <c r="ADK107" s="316"/>
      <c r="ADL107" s="316"/>
      <c r="ADM107" s="139"/>
      <c r="ADN107" s="316"/>
      <c r="ADO107" s="316"/>
      <c r="ADP107" s="316"/>
      <c r="ADQ107" s="316"/>
      <c r="ADR107" s="316"/>
      <c r="ADS107" s="316"/>
      <c r="ADT107" s="316"/>
      <c r="ADU107" s="316"/>
      <c r="ADV107" s="316"/>
      <c r="ADW107" s="316"/>
      <c r="ADX107" s="139"/>
      <c r="ADY107" s="316"/>
      <c r="ADZ107" s="316"/>
      <c r="AEA107" s="316"/>
      <c r="AEB107" s="316"/>
      <c r="AEC107" s="316"/>
      <c r="AED107" s="316"/>
      <c r="AEE107" s="316"/>
      <c r="AEF107" s="316"/>
      <c r="AEG107" s="316"/>
      <c r="AEH107" s="316"/>
      <c r="AEI107" s="139"/>
      <c r="AEJ107" s="316"/>
      <c r="AEK107" s="316"/>
      <c r="AEL107" s="316"/>
      <c r="AEM107" s="316"/>
      <c r="AEN107" s="316"/>
      <c r="AEO107" s="316"/>
      <c r="AEP107" s="316"/>
      <c r="AEQ107" s="316"/>
      <c r="AER107" s="316"/>
      <c r="AES107" s="316"/>
      <c r="AET107" s="139"/>
      <c r="AEU107" s="316"/>
      <c r="AEV107" s="316"/>
      <c r="AEW107" s="316"/>
      <c r="AEX107" s="316"/>
      <c r="AEY107" s="316"/>
      <c r="AEZ107" s="316"/>
      <c r="AFA107" s="316"/>
      <c r="AFB107" s="316"/>
      <c r="AFC107" s="316"/>
      <c r="AFD107" s="316"/>
      <c r="AFE107" s="139"/>
      <c r="AFF107" s="316"/>
      <c r="AFG107" s="316"/>
      <c r="AFH107" s="316"/>
      <c r="AFI107" s="316"/>
      <c r="AFJ107" s="316"/>
      <c r="AFK107" s="316"/>
      <c r="AFL107" s="316"/>
      <c r="AFM107" s="316"/>
      <c r="AFN107" s="316"/>
      <c r="AFO107" s="316"/>
      <c r="AFP107" s="139"/>
      <c r="AFQ107" s="316"/>
      <c r="AFR107" s="316"/>
      <c r="AFS107" s="316"/>
      <c r="AFT107" s="316"/>
      <c r="AFU107" s="316"/>
      <c r="AFV107" s="316"/>
      <c r="AFW107" s="316"/>
      <c r="AFX107" s="316"/>
      <c r="AFY107" s="316"/>
      <c r="AFZ107" s="316"/>
      <c r="AGA107" s="139"/>
      <c r="AGB107" s="316"/>
      <c r="AGC107" s="316"/>
      <c r="AGD107" s="316"/>
      <c r="AGE107" s="316"/>
      <c r="AGF107" s="316"/>
      <c r="AGG107" s="316"/>
      <c r="AGH107" s="316"/>
      <c r="AGI107" s="316"/>
      <c r="AGJ107" s="316"/>
      <c r="AGK107" s="316"/>
      <c r="AGL107" s="139"/>
      <c r="AGM107" s="316"/>
      <c r="AGN107" s="316"/>
      <c r="AGO107" s="316"/>
      <c r="AGP107" s="316"/>
      <c r="AGQ107" s="316"/>
      <c r="AGR107" s="316"/>
      <c r="AGS107" s="316"/>
      <c r="AGT107" s="316"/>
      <c r="AGU107" s="316"/>
      <c r="AGV107" s="316"/>
      <c r="AGW107" s="139"/>
      <c r="AGX107" s="316"/>
      <c r="AGY107" s="316"/>
      <c r="AGZ107" s="316"/>
      <c r="AHA107" s="316"/>
      <c r="AHB107" s="316"/>
      <c r="AHC107" s="316"/>
      <c r="AHD107" s="316"/>
      <c r="AHE107" s="316"/>
      <c r="AHF107" s="316"/>
      <c r="AHG107" s="316"/>
      <c r="AHH107" s="139"/>
      <c r="AHI107" s="316"/>
      <c r="AHJ107" s="316"/>
      <c r="AHK107" s="316"/>
      <c r="AHL107" s="316"/>
      <c r="AHM107" s="316"/>
      <c r="AHN107" s="316"/>
      <c r="AHO107" s="316"/>
      <c r="AHP107" s="316"/>
      <c r="AHQ107" s="316"/>
      <c r="AHR107" s="316"/>
      <c r="AHS107" s="139"/>
      <c r="AHT107" s="316"/>
      <c r="AHU107" s="316"/>
      <c r="AHV107" s="316"/>
      <c r="AHW107" s="316"/>
      <c r="AHX107" s="316"/>
      <c r="AHY107" s="316"/>
      <c r="AHZ107" s="316"/>
      <c r="AIA107" s="316"/>
      <c r="AIB107" s="316"/>
      <c r="AIC107" s="316"/>
      <c r="AID107" s="139"/>
      <c r="AIE107" s="316"/>
      <c r="AIF107" s="316"/>
      <c r="AIG107" s="316"/>
      <c r="AIH107" s="316"/>
      <c r="AII107" s="316"/>
      <c r="AIJ107" s="316"/>
      <c r="AIK107" s="316"/>
      <c r="AIL107" s="316"/>
      <c r="AIM107" s="316"/>
      <c r="AIN107" s="316"/>
      <c r="AIO107" s="139"/>
      <c r="AIP107" s="316"/>
      <c r="AIQ107" s="316"/>
      <c r="AIR107" s="316"/>
      <c r="AIS107" s="316"/>
      <c r="AIT107" s="316"/>
      <c r="AIU107" s="316"/>
      <c r="AIV107" s="316"/>
      <c r="AIW107" s="316"/>
      <c r="AIX107" s="316"/>
      <c r="AIY107" s="316"/>
      <c r="AIZ107" s="139"/>
      <c r="AJA107" s="316"/>
      <c r="AJB107" s="316"/>
      <c r="AJC107" s="316"/>
      <c r="AJD107" s="316"/>
      <c r="AJE107" s="316"/>
      <c r="AJF107" s="316"/>
      <c r="AJG107" s="316"/>
      <c r="AJH107" s="316"/>
      <c r="AJI107" s="316"/>
      <c r="AJJ107" s="316"/>
      <c r="AJK107" s="139"/>
      <c r="AJL107" s="316"/>
      <c r="AJM107" s="316"/>
      <c r="AJN107" s="316"/>
      <c r="AJO107" s="316"/>
      <c r="AJP107" s="316"/>
      <c r="AJQ107" s="316"/>
      <c r="AJR107" s="316"/>
      <c r="AJS107" s="316"/>
      <c r="AJT107" s="316"/>
      <c r="AJU107" s="316"/>
      <c r="AJV107" s="139"/>
      <c r="AJW107" s="316"/>
      <c r="AJX107" s="316"/>
      <c r="AJY107" s="316"/>
      <c r="AJZ107" s="316"/>
      <c r="AKA107" s="316"/>
      <c r="AKB107" s="316"/>
      <c r="AKC107" s="316"/>
      <c r="AKD107" s="316"/>
      <c r="AKE107" s="316"/>
      <c r="AKF107" s="316"/>
      <c r="AKG107" s="139"/>
      <c r="AKH107" s="316"/>
      <c r="AKI107" s="316"/>
      <c r="AKJ107" s="316"/>
      <c r="AKK107" s="316"/>
      <c r="AKL107" s="316"/>
      <c r="AKM107" s="316"/>
      <c r="AKN107" s="316"/>
      <c r="AKO107" s="316"/>
      <c r="AKP107" s="316"/>
      <c r="AKQ107" s="316"/>
      <c r="AKR107" s="139"/>
      <c r="AKS107" s="316"/>
      <c r="AKT107" s="316"/>
      <c r="AKU107" s="316"/>
      <c r="AKV107" s="316"/>
      <c r="AKW107" s="316"/>
      <c r="AKX107" s="316"/>
      <c r="AKY107" s="316"/>
      <c r="AKZ107" s="316"/>
      <c r="ALA107" s="316"/>
      <c r="ALB107" s="316"/>
      <c r="ALC107" s="139"/>
      <c r="ALD107" s="316"/>
      <c r="ALE107" s="316"/>
      <c r="ALF107" s="316"/>
      <c r="ALG107" s="316"/>
      <c r="ALH107" s="316"/>
      <c r="ALI107" s="316"/>
      <c r="ALJ107" s="316"/>
      <c r="ALK107" s="316"/>
      <c r="ALL107" s="316"/>
      <c r="ALM107" s="316"/>
      <c r="ALN107" s="139"/>
      <c r="ALO107" s="316"/>
      <c r="ALP107" s="316"/>
      <c r="ALQ107" s="316"/>
      <c r="ALR107" s="316"/>
      <c r="ALS107" s="316"/>
      <c r="ALT107" s="316"/>
      <c r="ALU107" s="316"/>
      <c r="ALV107" s="316"/>
      <c r="ALW107" s="316"/>
      <c r="ALX107" s="316"/>
      <c r="ALY107" s="139"/>
      <c r="ALZ107" s="316"/>
      <c r="AMA107" s="316"/>
      <c r="AMB107" s="316"/>
      <c r="AMC107" s="316"/>
      <c r="AMD107" s="316"/>
      <c r="AME107" s="316"/>
      <c r="AMF107" s="316"/>
      <c r="AMG107" s="316"/>
      <c r="AMH107" s="316"/>
      <c r="AMI107" s="316"/>
      <c r="AMJ107" s="139"/>
      <c r="AMK107" s="316"/>
      <c r="AML107" s="316"/>
      <c r="AMM107" s="316"/>
      <c r="AMN107" s="316"/>
      <c r="AMO107" s="316"/>
      <c r="AMP107" s="316"/>
      <c r="AMQ107" s="316"/>
      <c r="AMR107" s="316"/>
      <c r="AMS107" s="316"/>
      <c r="AMT107" s="316"/>
      <c r="AMU107" s="139"/>
      <c r="AMV107" s="316"/>
      <c r="AMW107" s="316"/>
      <c r="AMX107" s="316"/>
      <c r="AMY107" s="316"/>
      <c r="AMZ107" s="316"/>
      <c r="ANA107" s="316"/>
      <c r="ANB107" s="316"/>
      <c r="ANC107" s="316"/>
      <c r="AND107" s="316"/>
      <c r="ANE107" s="316"/>
      <c r="ANF107" s="139"/>
      <c r="ANG107" s="316"/>
      <c r="ANH107" s="316"/>
      <c r="ANI107" s="316"/>
      <c r="ANJ107" s="316"/>
      <c r="ANK107" s="316"/>
      <c r="ANL107" s="316"/>
      <c r="ANM107" s="316"/>
      <c r="ANN107" s="316"/>
      <c r="ANO107" s="316"/>
      <c r="ANP107" s="316"/>
      <c r="ANQ107" s="139"/>
      <c r="ANR107" s="316"/>
      <c r="ANS107" s="316"/>
      <c r="ANT107" s="316"/>
      <c r="ANU107" s="316"/>
      <c r="ANV107" s="316"/>
      <c r="ANW107" s="316"/>
      <c r="ANX107" s="316"/>
      <c r="ANY107" s="316"/>
      <c r="ANZ107" s="316"/>
      <c r="AOA107" s="316"/>
      <c r="AOB107" s="139"/>
      <c r="AOC107" s="316"/>
      <c r="AOD107" s="316"/>
      <c r="AOE107" s="316"/>
      <c r="AOF107" s="316"/>
      <c r="AOG107" s="316"/>
      <c r="AOH107" s="316"/>
      <c r="AOI107" s="316"/>
      <c r="AOJ107" s="316"/>
      <c r="AOK107" s="316"/>
      <c r="AOL107" s="316"/>
      <c r="AOM107" s="139"/>
      <c r="AON107" s="316"/>
      <c r="AOO107" s="316"/>
      <c r="AOP107" s="316"/>
      <c r="AOQ107" s="316"/>
      <c r="AOR107" s="316"/>
      <c r="AOS107" s="316"/>
      <c r="AOT107" s="316"/>
      <c r="AOU107" s="316"/>
      <c r="AOV107" s="316"/>
      <c r="AOW107" s="316"/>
      <c r="AOX107" s="139"/>
      <c r="AOY107" s="316"/>
      <c r="AOZ107" s="316"/>
      <c r="APA107" s="316"/>
      <c r="APB107" s="316"/>
      <c r="APC107" s="316"/>
      <c r="APD107" s="316"/>
      <c r="APE107" s="316"/>
      <c r="APF107" s="316"/>
      <c r="APG107" s="316"/>
      <c r="APH107" s="316"/>
      <c r="API107" s="139"/>
      <c r="APJ107" s="316"/>
      <c r="APK107" s="316"/>
      <c r="APL107" s="316"/>
      <c r="APM107" s="316"/>
      <c r="APN107" s="316"/>
      <c r="APO107" s="316"/>
      <c r="APP107" s="316"/>
      <c r="APQ107" s="316"/>
      <c r="APR107" s="316"/>
      <c r="APS107" s="316"/>
      <c r="APT107" s="139"/>
      <c r="APU107" s="316"/>
      <c r="APV107" s="316"/>
      <c r="APW107" s="316"/>
      <c r="APX107" s="316"/>
      <c r="APY107" s="316"/>
      <c r="APZ107" s="316"/>
      <c r="AQA107" s="316"/>
      <c r="AQB107" s="316"/>
      <c r="AQC107" s="316"/>
      <c r="AQD107" s="316"/>
      <c r="AQE107" s="139"/>
      <c r="AQF107" s="316"/>
      <c r="AQG107" s="316"/>
      <c r="AQH107" s="316"/>
      <c r="AQI107" s="316"/>
      <c r="AQJ107" s="316"/>
      <c r="AQK107" s="316"/>
      <c r="AQL107" s="316"/>
      <c r="AQM107" s="316"/>
      <c r="AQN107" s="316"/>
      <c r="AQO107" s="316"/>
      <c r="AQP107" s="139"/>
      <c r="AQQ107" s="316"/>
      <c r="AQR107" s="316"/>
      <c r="AQS107" s="316"/>
      <c r="AQT107" s="316"/>
      <c r="AQU107" s="316"/>
      <c r="AQV107" s="316"/>
      <c r="AQW107" s="316"/>
      <c r="AQX107" s="316"/>
      <c r="AQY107" s="316"/>
      <c r="AQZ107" s="316"/>
      <c r="ARA107" s="139"/>
      <c r="ARB107" s="316"/>
      <c r="ARC107" s="316"/>
      <c r="ARD107" s="316"/>
      <c r="ARE107" s="316"/>
      <c r="ARF107" s="316"/>
      <c r="ARG107" s="316"/>
      <c r="ARH107" s="316"/>
      <c r="ARI107" s="316"/>
      <c r="ARJ107" s="316"/>
      <c r="ARK107" s="316"/>
      <c r="ARL107" s="139"/>
      <c r="ARM107" s="316"/>
      <c r="ARN107" s="316"/>
      <c r="ARO107" s="316"/>
      <c r="ARP107" s="316"/>
      <c r="ARQ107" s="316"/>
      <c r="ARR107" s="316"/>
      <c r="ARS107" s="316"/>
      <c r="ART107" s="316"/>
      <c r="ARU107" s="316"/>
      <c r="ARV107" s="316"/>
      <c r="ARW107" s="139"/>
      <c r="ARX107" s="316"/>
      <c r="ARY107" s="316"/>
      <c r="ARZ107" s="316"/>
      <c r="ASA107" s="316"/>
      <c r="ASB107" s="316"/>
      <c r="ASC107" s="316"/>
      <c r="ASD107" s="316"/>
      <c r="ASE107" s="316"/>
      <c r="ASF107" s="316"/>
      <c r="ASG107" s="316"/>
      <c r="ASH107" s="139"/>
      <c r="ASI107" s="316"/>
      <c r="ASJ107" s="316"/>
      <c r="ASK107" s="316"/>
      <c r="ASL107" s="316"/>
      <c r="ASM107" s="316"/>
      <c r="ASN107" s="316"/>
      <c r="ASO107" s="316"/>
      <c r="ASP107" s="316"/>
      <c r="ASQ107" s="316"/>
      <c r="ASR107" s="316"/>
      <c r="ASS107" s="139"/>
      <c r="AST107" s="316"/>
      <c r="ASU107" s="316"/>
      <c r="ASV107" s="316"/>
      <c r="ASW107" s="316"/>
      <c r="ASX107" s="316"/>
      <c r="ASY107" s="316"/>
      <c r="ASZ107" s="316"/>
      <c r="ATA107" s="316"/>
      <c r="ATB107" s="316"/>
      <c r="ATC107" s="316"/>
      <c r="ATD107" s="139"/>
      <c r="ATE107" s="316"/>
      <c r="ATF107" s="316"/>
      <c r="ATG107" s="316"/>
      <c r="ATH107" s="316"/>
      <c r="ATI107" s="316"/>
      <c r="ATJ107" s="316"/>
      <c r="ATK107" s="316"/>
      <c r="ATL107" s="316"/>
      <c r="ATM107" s="316"/>
      <c r="ATN107" s="316"/>
      <c r="ATO107" s="139"/>
      <c r="ATP107" s="316"/>
      <c r="ATQ107" s="316"/>
      <c r="ATR107" s="316"/>
      <c r="ATS107" s="316"/>
      <c r="ATT107" s="316"/>
      <c r="ATU107" s="316"/>
      <c r="ATV107" s="316"/>
      <c r="ATW107" s="316"/>
      <c r="ATX107" s="316"/>
      <c r="ATY107" s="316"/>
      <c r="ATZ107" s="139"/>
      <c r="AUA107" s="316"/>
      <c r="AUB107" s="316"/>
      <c r="AUC107" s="316"/>
      <c r="AUD107" s="316"/>
      <c r="AUE107" s="316"/>
      <c r="AUF107" s="316"/>
      <c r="AUG107" s="316"/>
      <c r="AUH107" s="316"/>
      <c r="AUI107" s="316"/>
      <c r="AUJ107" s="316"/>
      <c r="AUK107" s="139"/>
      <c r="AUL107" s="316"/>
      <c r="AUM107" s="316"/>
      <c r="AUN107" s="316"/>
      <c r="AUO107" s="316"/>
      <c r="AUP107" s="316"/>
      <c r="AUQ107" s="316"/>
      <c r="AUR107" s="316"/>
      <c r="AUS107" s="316"/>
      <c r="AUT107" s="316"/>
      <c r="AUU107" s="316"/>
      <c r="AUV107" s="139"/>
      <c r="AUW107" s="316"/>
      <c r="AUX107" s="316"/>
      <c r="AUY107" s="316"/>
      <c r="AUZ107" s="316"/>
      <c r="AVA107" s="316"/>
      <c r="AVB107" s="316"/>
      <c r="AVC107" s="316"/>
      <c r="AVD107" s="316"/>
      <c r="AVE107" s="316"/>
      <c r="AVF107" s="316"/>
      <c r="AVG107" s="139"/>
      <c r="AVH107" s="316"/>
      <c r="AVI107" s="316"/>
      <c r="AVJ107" s="316"/>
      <c r="AVK107" s="316"/>
      <c r="AVL107" s="316"/>
      <c r="AVM107" s="316"/>
      <c r="AVN107" s="316"/>
      <c r="AVO107" s="316"/>
      <c r="AVP107" s="316"/>
      <c r="AVQ107" s="316"/>
      <c r="AVR107" s="139"/>
      <c r="AVS107" s="316"/>
      <c r="AVT107" s="316"/>
      <c r="AVU107" s="316"/>
      <c r="AVV107" s="316"/>
      <c r="AVW107" s="316"/>
      <c r="AVX107" s="316"/>
      <c r="AVY107" s="316"/>
      <c r="AVZ107" s="316"/>
      <c r="AWA107" s="316"/>
      <c r="AWB107" s="316"/>
      <c r="AWC107" s="139"/>
      <c r="AWD107" s="316"/>
      <c r="AWE107" s="316"/>
      <c r="AWF107" s="316"/>
      <c r="AWG107" s="316"/>
      <c r="AWH107" s="316"/>
      <c r="AWI107" s="316"/>
      <c r="AWJ107" s="316"/>
      <c r="AWK107" s="316"/>
      <c r="AWL107" s="316"/>
      <c r="AWM107" s="316"/>
      <c r="AWN107" s="139"/>
      <c r="AWO107" s="316"/>
      <c r="AWP107" s="316"/>
      <c r="AWQ107" s="316"/>
      <c r="AWR107" s="316"/>
      <c r="AWS107" s="316"/>
      <c r="AWT107" s="316"/>
      <c r="AWU107" s="316"/>
      <c r="AWV107" s="316"/>
      <c r="AWW107" s="316"/>
      <c r="AWX107" s="316"/>
      <c r="AWY107" s="139"/>
      <c r="AWZ107" s="316"/>
      <c r="AXA107" s="316"/>
      <c r="AXB107" s="316"/>
      <c r="AXC107" s="316"/>
      <c r="AXD107" s="316"/>
      <c r="AXE107" s="316"/>
      <c r="AXF107" s="316"/>
      <c r="AXG107" s="316"/>
      <c r="AXH107" s="316"/>
      <c r="AXI107" s="316"/>
      <c r="AXJ107" s="139"/>
      <c r="AXK107" s="316"/>
      <c r="AXL107" s="316"/>
      <c r="AXM107" s="316"/>
      <c r="AXN107" s="316"/>
      <c r="AXO107" s="316"/>
      <c r="AXP107" s="316"/>
      <c r="AXQ107" s="316"/>
      <c r="AXR107" s="316"/>
      <c r="AXS107" s="316"/>
      <c r="AXT107" s="316"/>
      <c r="AXU107" s="139"/>
      <c r="AXV107" s="316"/>
      <c r="AXW107" s="316"/>
      <c r="AXX107" s="316"/>
      <c r="AXY107" s="316"/>
      <c r="AXZ107" s="316"/>
      <c r="AYA107" s="316"/>
      <c r="AYB107" s="316"/>
      <c r="AYC107" s="316"/>
      <c r="AYD107" s="316"/>
      <c r="AYE107" s="316"/>
      <c r="AYF107" s="139"/>
      <c r="AYG107" s="316"/>
      <c r="AYH107" s="316"/>
      <c r="AYI107" s="316"/>
      <c r="AYJ107" s="316"/>
      <c r="AYK107" s="316"/>
      <c r="AYL107" s="316"/>
      <c r="AYM107" s="316"/>
      <c r="AYN107" s="316"/>
      <c r="AYO107" s="316"/>
      <c r="AYP107" s="316"/>
      <c r="AYQ107" s="139"/>
      <c r="AYR107" s="316"/>
      <c r="AYS107" s="316"/>
      <c r="AYT107" s="316"/>
      <c r="AYU107" s="316"/>
      <c r="AYV107" s="316"/>
      <c r="AYW107" s="316"/>
      <c r="AYX107" s="316"/>
      <c r="AYY107" s="316"/>
      <c r="AYZ107" s="316"/>
      <c r="AZA107" s="316"/>
      <c r="AZB107" s="139"/>
      <c r="AZC107" s="316"/>
      <c r="AZD107" s="316"/>
      <c r="AZE107" s="316"/>
      <c r="AZF107" s="316"/>
      <c r="AZG107" s="316"/>
      <c r="AZH107" s="316"/>
      <c r="AZI107" s="316"/>
      <c r="AZJ107" s="316"/>
      <c r="AZK107" s="316"/>
      <c r="AZL107" s="316"/>
      <c r="AZM107" s="139"/>
      <c r="AZN107" s="316"/>
      <c r="AZO107" s="316"/>
      <c r="AZP107" s="316"/>
      <c r="AZQ107" s="316"/>
      <c r="AZR107" s="316"/>
      <c r="AZS107" s="316"/>
      <c r="AZT107" s="316"/>
      <c r="AZU107" s="316"/>
      <c r="AZV107" s="316"/>
      <c r="AZW107" s="316"/>
      <c r="AZX107" s="139"/>
      <c r="AZY107" s="316"/>
      <c r="AZZ107" s="316"/>
      <c r="BAA107" s="316"/>
      <c r="BAB107" s="316"/>
      <c r="BAC107" s="316"/>
      <c r="BAD107" s="316"/>
      <c r="BAE107" s="316"/>
      <c r="BAF107" s="316"/>
      <c r="BAG107" s="316"/>
      <c r="BAH107" s="316"/>
      <c r="BAI107" s="139"/>
      <c r="BAJ107" s="316"/>
      <c r="BAK107" s="316"/>
      <c r="BAL107" s="316"/>
      <c r="BAM107" s="316"/>
      <c r="BAN107" s="316"/>
      <c r="BAO107" s="316"/>
      <c r="BAP107" s="316"/>
      <c r="BAQ107" s="316"/>
      <c r="BAR107" s="316"/>
      <c r="BAS107" s="316"/>
      <c r="BAT107" s="139"/>
      <c r="BAU107" s="316"/>
      <c r="BAV107" s="316"/>
      <c r="BAW107" s="316"/>
      <c r="BAX107" s="316"/>
      <c r="BAY107" s="316"/>
      <c r="BAZ107" s="316"/>
      <c r="BBA107" s="316"/>
      <c r="BBB107" s="316"/>
      <c r="BBC107" s="316"/>
      <c r="BBD107" s="316"/>
      <c r="BBE107" s="139"/>
      <c r="BBF107" s="316"/>
      <c r="BBG107" s="316"/>
      <c r="BBH107" s="316"/>
      <c r="BBI107" s="316"/>
      <c r="BBJ107" s="316"/>
      <c r="BBK107" s="316"/>
      <c r="BBL107" s="316"/>
      <c r="BBM107" s="316"/>
      <c r="BBN107" s="316"/>
      <c r="BBO107" s="316"/>
      <c r="BBP107" s="139"/>
      <c r="BBQ107" s="316"/>
      <c r="BBR107" s="316"/>
      <c r="BBS107" s="316"/>
      <c r="BBT107" s="316"/>
      <c r="BBU107" s="316"/>
      <c r="BBV107" s="316"/>
      <c r="BBW107" s="316"/>
      <c r="BBX107" s="316"/>
      <c r="BBY107" s="316"/>
      <c r="BBZ107" s="316"/>
      <c r="BCA107" s="139"/>
      <c r="BCB107" s="316"/>
      <c r="BCC107" s="316"/>
      <c r="BCD107" s="316"/>
      <c r="BCE107" s="316"/>
      <c r="BCF107" s="316"/>
      <c r="BCG107" s="316"/>
      <c r="BCH107" s="316"/>
      <c r="BCI107" s="316"/>
      <c r="BCJ107" s="316"/>
      <c r="BCK107" s="316"/>
      <c r="BCL107" s="139"/>
      <c r="BCM107" s="316"/>
      <c r="BCN107" s="316"/>
      <c r="BCO107" s="316"/>
      <c r="BCP107" s="316"/>
      <c r="BCQ107" s="316"/>
      <c r="BCR107" s="316"/>
      <c r="BCS107" s="316"/>
      <c r="BCT107" s="316"/>
      <c r="BCU107" s="316"/>
      <c r="BCV107" s="316"/>
      <c r="BCW107" s="139"/>
      <c r="BCX107" s="316"/>
      <c r="BCY107" s="316"/>
      <c r="BCZ107" s="316"/>
      <c r="BDA107" s="316"/>
      <c r="BDB107" s="316"/>
      <c r="BDC107" s="316"/>
      <c r="BDD107" s="316"/>
      <c r="BDE107" s="316"/>
      <c r="BDF107" s="316"/>
      <c r="BDG107" s="316"/>
      <c r="BDH107" s="139"/>
      <c r="BDI107" s="316"/>
      <c r="BDJ107" s="316"/>
      <c r="BDK107" s="316"/>
      <c r="BDL107" s="316"/>
      <c r="BDM107" s="316"/>
      <c r="BDN107" s="316"/>
      <c r="BDO107" s="316"/>
      <c r="BDP107" s="316"/>
      <c r="BDQ107" s="316"/>
      <c r="BDR107" s="316"/>
      <c r="BDS107" s="139"/>
      <c r="BDT107" s="316"/>
      <c r="BDU107" s="316"/>
      <c r="BDV107" s="316"/>
      <c r="BDW107" s="316"/>
      <c r="BDX107" s="316"/>
      <c r="BDY107" s="316"/>
      <c r="BDZ107" s="316"/>
      <c r="BEA107" s="316"/>
      <c r="BEB107" s="316"/>
      <c r="BEC107" s="316"/>
      <c r="BED107" s="139"/>
      <c r="BEE107" s="316"/>
      <c r="BEF107" s="316"/>
      <c r="BEG107" s="316"/>
      <c r="BEH107" s="316"/>
      <c r="BEI107" s="316"/>
      <c r="BEJ107" s="316"/>
      <c r="BEK107" s="316"/>
      <c r="BEL107" s="316"/>
      <c r="BEM107" s="316"/>
      <c r="BEN107" s="316"/>
      <c r="BEO107" s="139"/>
      <c r="BEP107" s="316"/>
      <c r="BEQ107" s="316"/>
      <c r="BER107" s="316"/>
      <c r="BES107" s="316"/>
      <c r="BET107" s="316"/>
      <c r="BEU107" s="316"/>
      <c r="BEV107" s="316"/>
      <c r="BEW107" s="316"/>
      <c r="BEX107" s="316"/>
      <c r="BEY107" s="316"/>
      <c r="BEZ107" s="139"/>
      <c r="BFA107" s="316"/>
      <c r="BFB107" s="316"/>
      <c r="BFC107" s="316"/>
      <c r="BFD107" s="316"/>
      <c r="BFE107" s="316"/>
      <c r="BFF107" s="316"/>
      <c r="BFG107" s="316"/>
      <c r="BFH107" s="316"/>
      <c r="BFI107" s="316"/>
      <c r="BFJ107" s="316"/>
      <c r="BFK107" s="139"/>
      <c r="BFL107" s="316"/>
      <c r="BFM107" s="316"/>
      <c r="BFN107" s="316"/>
      <c r="BFO107" s="316"/>
      <c r="BFP107" s="316"/>
      <c r="BFQ107" s="316"/>
      <c r="BFR107" s="316"/>
      <c r="BFS107" s="316"/>
      <c r="BFT107" s="316"/>
      <c r="BFU107" s="316"/>
      <c r="BFV107" s="139"/>
      <c r="BFW107" s="316"/>
      <c r="BFX107" s="316"/>
      <c r="BFY107" s="316"/>
      <c r="BFZ107" s="316"/>
      <c r="BGA107" s="316"/>
      <c r="BGB107" s="316"/>
      <c r="BGC107" s="316"/>
      <c r="BGD107" s="316"/>
      <c r="BGE107" s="316"/>
      <c r="BGF107" s="316"/>
      <c r="BGG107" s="139"/>
      <c r="BGH107" s="316"/>
      <c r="BGI107" s="316"/>
      <c r="BGJ107" s="316"/>
      <c r="BGK107" s="316"/>
      <c r="BGL107" s="316"/>
      <c r="BGM107" s="316"/>
      <c r="BGN107" s="316"/>
      <c r="BGO107" s="316"/>
      <c r="BGP107" s="316"/>
      <c r="BGQ107" s="316"/>
      <c r="BGR107" s="139"/>
      <c r="BGS107" s="316"/>
      <c r="BGT107" s="316"/>
      <c r="BGU107" s="316"/>
      <c r="BGV107" s="316"/>
      <c r="BGW107" s="316"/>
      <c r="BGX107" s="316"/>
      <c r="BGY107" s="316"/>
      <c r="BGZ107" s="316"/>
      <c r="BHA107" s="316"/>
      <c r="BHB107" s="316"/>
      <c r="BHC107" s="139"/>
      <c r="BHD107" s="316"/>
      <c r="BHE107" s="316"/>
      <c r="BHF107" s="316"/>
      <c r="BHG107" s="316"/>
      <c r="BHH107" s="316"/>
      <c r="BHI107" s="316"/>
      <c r="BHJ107" s="316"/>
      <c r="BHK107" s="316"/>
      <c r="BHL107" s="316"/>
      <c r="BHM107" s="316"/>
      <c r="BHN107" s="139"/>
      <c r="BHO107" s="316"/>
      <c r="BHP107" s="316"/>
      <c r="BHQ107" s="316"/>
      <c r="BHR107" s="316"/>
      <c r="BHS107" s="316"/>
      <c r="BHT107" s="316"/>
      <c r="BHU107" s="316"/>
      <c r="BHV107" s="316"/>
      <c r="BHW107" s="316"/>
      <c r="BHX107" s="316"/>
      <c r="BHY107" s="139"/>
      <c r="BHZ107" s="316"/>
      <c r="BIA107" s="316"/>
      <c r="BIB107" s="316"/>
      <c r="BIC107" s="316"/>
      <c r="BID107" s="316"/>
      <c r="BIE107" s="316"/>
      <c r="BIF107" s="316"/>
      <c r="BIG107" s="316"/>
      <c r="BIH107" s="316"/>
      <c r="BII107" s="316"/>
      <c r="BIJ107" s="139"/>
      <c r="BIK107" s="316"/>
      <c r="BIL107" s="316"/>
      <c r="BIM107" s="316"/>
      <c r="BIN107" s="316"/>
      <c r="BIO107" s="316"/>
      <c r="BIP107" s="316"/>
      <c r="BIQ107" s="316"/>
      <c r="BIR107" s="316"/>
      <c r="BIS107" s="316"/>
      <c r="BIT107" s="316"/>
      <c r="BIU107" s="139"/>
      <c r="BIV107" s="316"/>
      <c r="BIW107" s="316"/>
      <c r="BIX107" s="316"/>
      <c r="BIY107" s="316"/>
      <c r="BIZ107" s="316"/>
      <c r="BJA107" s="316"/>
      <c r="BJB107" s="316"/>
      <c r="BJC107" s="316"/>
      <c r="BJD107" s="316"/>
      <c r="BJE107" s="316"/>
      <c r="BJF107" s="139"/>
      <c r="BJG107" s="316"/>
      <c r="BJH107" s="316"/>
      <c r="BJI107" s="316"/>
      <c r="BJJ107" s="316"/>
      <c r="BJK107" s="316"/>
      <c r="BJL107" s="316"/>
      <c r="BJM107" s="316"/>
      <c r="BJN107" s="316"/>
      <c r="BJO107" s="316"/>
      <c r="BJP107" s="316"/>
      <c r="BJQ107" s="139"/>
      <c r="BJR107" s="316"/>
      <c r="BJS107" s="316"/>
      <c r="BJT107" s="316"/>
      <c r="BJU107" s="316"/>
      <c r="BJV107" s="316"/>
      <c r="BJW107" s="316"/>
      <c r="BJX107" s="316"/>
      <c r="BJY107" s="316"/>
      <c r="BJZ107" s="316"/>
      <c r="BKA107" s="316"/>
      <c r="BKB107" s="139"/>
      <c r="BKC107" s="316"/>
      <c r="BKD107" s="316"/>
      <c r="BKE107" s="316"/>
      <c r="BKF107" s="316"/>
      <c r="BKG107" s="316"/>
      <c r="BKH107" s="316"/>
      <c r="BKI107" s="316"/>
      <c r="BKJ107" s="316"/>
      <c r="BKK107" s="316"/>
      <c r="BKL107" s="316"/>
      <c r="BKM107" s="139"/>
      <c r="BKN107" s="316"/>
      <c r="BKO107" s="316"/>
      <c r="BKP107" s="316"/>
      <c r="BKQ107" s="316"/>
      <c r="BKR107" s="316"/>
      <c r="BKS107" s="316"/>
      <c r="BKT107" s="316"/>
      <c r="BKU107" s="316"/>
      <c r="BKV107" s="316"/>
      <c r="BKW107" s="316"/>
      <c r="BKX107" s="139"/>
      <c r="BKY107" s="316"/>
      <c r="BKZ107" s="316"/>
      <c r="BLA107" s="316"/>
      <c r="BLB107" s="316"/>
      <c r="BLC107" s="316"/>
      <c r="BLD107" s="316"/>
      <c r="BLE107" s="316"/>
      <c r="BLF107" s="316"/>
      <c r="BLG107" s="316"/>
      <c r="BLH107" s="316"/>
      <c r="BLI107" s="139"/>
      <c r="BLJ107" s="316"/>
      <c r="BLK107" s="316"/>
      <c r="BLL107" s="316"/>
      <c r="BLM107" s="316"/>
      <c r="BLN107" s="316"/>
      <c r="BLO107" s="316"/>
      <c r="BLP107" s="316"/>
      <c r="BLQ107" s="316"/>
      <c r="BLR107" s="316"/>
      <c r="BLS107" s="316"/>
      <c r="BLT107" s="139"/>
      <c r="BLU107" s="316"/>
      <c r="BLV107" s="316"/>
      <c r="BLW107" s="316"/>
      <c r="BLX107" s="316"/>
      <c r="BLY107" s="316"/>
      <c r="BLZ107" s="316"/>
      <c r="BMA107" s="316"/>
      <c r="BMB107" s="316"/>
      <c r="BMC107" s="316"/>
      <c r="BMD107" s="316"/>
      <c r="BME107" s="139"/>
      <c r="BMF107" s="316"/>
      <c r="BMG107" s="316"/>
      <c r="BMH107" s="316"/>
      <c r="BMI107" s="316"/>
      <c r="BMJ107" s="316"/>
      <c r="BMK107" s="316"/>
      <c r="BML107" s="316"/>
      <c r="BMM107" s="316"/>
      <c r="BMN107" s="316"/>
      <c r="BMO107" s="316"/>
      <c r="BMP107" s="139"/>
      <c r="BMQ107" s="316"/>
      <c r="BMR107" s="316"/>
      <c r="BMS107" s="316"/>
      <c r="BMT107" s="316"/>
      <c r="BMU107" s="316"/>
      <c r="BMV107" s="316"/>
      <c r="BMW107" s="316"/>
      <c r="BMX107" s="316"/>
      <c r="BMY107" s="316"/>
      <c r="BMZ107" s="316"/>
      <c r="BNA107" s="139"/>
      <c r="BNB107" s="316"/>
      <c r="BNC107" s="316"/>
      <c r="BND107" s="316"/>
      <c r="BNE107" s="316"/>
      <c r="BNF107" s="316"/>
      <c r="BNG107" s="316"/>
      <c r="BNH107" s="316"/>
      <c r="BNI107" s="316"/>
      <c r="BNJ107" s="316"/>
      <c r="BNK107" s="316"/>
      <c r="BNL107" s="139"/>
      <c r="BNM107" s="316"/>
      <c r="BNN107" s="316"/>
      <c r="BNO107" s="316"/>
      <c r="BNP107" s="316"/>
      <c r="BNQ107" s="316"/>
      <c r="BNR107" s="316"/>
      <c r="BNS107" s="316"/>
      <c r="BNT107" s="316"/>
      <c r="BNU107" s="316"/>
      <c r="BNV107" s="316"/>
      <c r="BNW107" s="139"/>
      <c r="BNX107" s="316"/>
      <c r="BNY107" s="316"/>
      <c r="BNZ107" s="316"/>
      <c r="BOA107" s="316"/>
      <c r="BOB107" s="316"/>
      <c r="BOC107" s="316"/>
      <c r="BOD107" s="316"/>
      <c r="BOE107" s="316"/>
      <c r="BOF107" s="316"/>
      <c r="BOG107" s="316"/>
      <c r="BOH107" s="139"/>
      <c r="BOI107" s="316"/>
      <c r="BOJ107" s="316"/>
      <c r="BOK107" s="316"/>
      <c r="BOL107" s="316"/>
      <c r="BOM107" s="316"/>
      <c r="BON107" s="316"/>
      <c r="BOO107" s="316"/>
      <c r="BOP107" s="316"/>
      <c r="BOQ107" s="316"/>
      <c r="BOR107" s="316"/>
      <c r="BOS107" s="139"/>
      <c r="BOT107" s="316"/>
      <c r="BOU107" s="316"/>
      <c r="BOV107" s="316"/>
      <c r="BOW107" s="316"/>
      <c r="BOX107" s="316"/>
      <c r="BOY107" s="316"/>
      <c r="BOZ107" s="316"/>
      <c r="BPA107" s="316"/>
      <c r="BPB107" s="316"/>
      <c r="BPC107" s="316"/>
      <c r="BPD107" s="139"/>
      <c r="BPE107" s="316"/>
      <c r="BPF107" s="316"/>
      <c r="BPG107" s="316"/>
      <c r="BPH107" s="316"/>
      <c r="BPI107" s="316"/>
      <c r="BPJ107" s="316"/>
      <c r="BPK107" s="316"/>
      <c r="BPL107" s="316"/>
      <c r="BPM107" s="316"/>
      <c r="BPN107" s="316"/>
      <c r="BPO107" s="139"/>
      <c r="BPP107" s="316"/>
      <c r="BPQ107" s="316"/>
      <c r="BPR107" s="316"/>
      <c r="BPS107" s="316"/>
      <c r="BPT107" s="316"/>
      <c r="BPU107" s="316"/>
      <c r="BPV107" s="316"/>
      <c r="BPW107" s="316"/>
      <c r="BPX107" s="316"/>
      <c r="BPY107" s="316"/>
      <c r="BPZ107" s="139"/>
      <c r="BQA107" s="316"/>
      <c r="BQB107" s="316"/>
      <c r="BQC107" s="316"/>
      <c r="BQD107" s="316"/>
      <c r="BQE107" s="316"/>
      <c r="BQF107" s="316"/>
      <c r="BQG107" s="316"/>
      <c r="BQH107" s="316"/>
      <c r="BQI107" s="316"/>
      <c r="BQJ107" s="316"/>
      <c r="BQK107" s="139"/>
      <c r="BQL107" s="316"/>
      <c r="BQM107" s="316"/>
      <c r="BQN107" s="316"/>
      <c r="BQO107" s="316"/>
      <c r="BQP107" s="316"/>
      <c r="BQQ107" s="316"/>
      <c r="BQR107" s="316"/>
      <c r="BQS107" s="316"/>
      <c r="BQT107" s="316"/>
      <c r="BQU107" s="316"/>
      <c r="BQV107" s="139"/>
      <c r="BQW107" s="316"/>
      <c r="BQX107" s="316"/>
      <c r="BQY107" s="316"/>
      <c r="BQZ107" s="316"/>
      <c r="BRA107" s="316"/>
      <c r="BRB107" s="316"/>
      <c r="BRC107" s="316"/>
      <c r="BRD107" s="316"/>
      <c r="BRE107" s="316"/>
      <c r="BRF107" s="316"/>
      <c r="BRG107" s="139"/>
      <c r="BRH107" s="316"/>
      <c r="BRI107" s="316"/>
      <c r="BRJ107" s="316"/>
      <c r="BRK107" s="316"/>
      <c r="BRL107" s="316"/>
      <c r="BRM107" s="316"/>
      <c r="BRN107" s="316"/>
      <c r="BRO107" s="316"/>
      <c r="BRP107" s="316"/>
      <c r="BRQ107" s="316"/>
      <c r="BRR107" s="139"/>
      <c r="BRS107" s="316"/>
      <c r="BRT107" s="316"/>
      <c r="BRU107" s="316"/>
      <c r="BRV107" s="316"/>
      <c r="BRW107" s="316"/>
      <c r="BRX107" s="316"/>
      <c r="BRY107" s="316"/>
      <c r="BRZ107" s="316"/>
      <c r="BSA107" s="316"/>
      <c r="BSB107" s="316"/>
      <c r="BSC107" s="139"/>
      <c r="BSD107" s="316"/>
      <c r="BSE107" s="316"/>
      <c r="BSF107" s="316"/>
      <c r="BSG107" s="316"/>
      <c r="BSH107" s="316"/>
      <c r="BSI107" s="316"/>
      <c r="BSJ107" s="316"/>
      <c r="BSK107" s="316"/>
      <c r="BSL107" s="316"/>
      <c r="BSM107" s="316"/>
      <c r="BSN107" s="139"/>
      <c r="BSO107" s="316"/>
      <c r="BSP107" s="316"/>
      <c r="BSQ107" s="316"/>
      <c r="BSR107" s="316"/>
      <c r="BSS107" s="316"/>
      <c r="BST107" s="316"/>
      <c r="BSU107" s="316"/>
      <c r="BSV107" s="316"/>
      <c r="BSW107" s="316"/>
      <c r="BSX107" s="316"/>
      <c r="BSY107" s="139"/>
      <c r="BSZ107" s="316"/>
      <c r="BTA107" s="316"/>
      <c r="BTB107" s="316"/>
      <c r="BTC107" s="316"/>
      <c r="BTD107" s="316"/>
      <c r="BTE107" s="316"/>
      <c r="BTF107" s="316"/>
      <c r="BTG107" s="316"/>
      <c r="BTH107" s="316"/>
      <c r="BTI107" s="316"/>
      <c r="BTJ107" s="139"/>
      <c r="BTK107" s="316"/>
      <c r="BTL107" s="316"/>
      <c r="BTM107" s="316"/>
      <c r="BTN107" s="316"/>
      <c r="BTO107" s="316"/>
      <c r="BTP107" s="316"/>
      <c r="BTQ107" s="316"/>
      <c r="BTR107" s="316"/>
      <c r="BTS107" s="316"/>
      <c r="BTT107" s="316"/>
      <c r="BTU107" s="139"/>
      <c r="BTV107" s="316"/>
      <c r="BTW107" s="316"/>
      <c r="BTX107" s="316"/>
      <c r="BTY107" s="316"/>
      <c r="BTZ107" s="316"/>
      <c r="BUA107" s="316"/>
      <c r="BUB107" s="316"/>
      <c r="BUC107" s="316"/>
      <c r="BUD107" s="316"/>
      <c r="BUE107" s="316"/>
      <c r="BUF107" s="139"/>
      <c r="BUG107" s="316"/>
      <c r="BUH107" s="316"/>
      <c r="BUI107" s="316"/>
      <c r="BUJ107" s="316"/>
      <c r="BUK107" s="316"/>
      <c r="BUL107" s="316"/>
      <c r="BUM107" s="316"/>
      <c r="BUN107" s="316"/>
      <c r="BUO107" s="316"/>
      <c r="BUP107" s="316"/>
      <c r="BUQ107" s="139"/>
      <c r="BUR107" s="316"/>
      <c r="BUS107" s="316"/>
      <c r="BUT107" s="316"/>
      <c r="BUU107" s="316"/>
      <c r="BUV107" s="316"/>
      <c r="BUW107" s="316"/>
      <c r="BUX107" s="316"/>
      <c r="BUY107" s="316"/>
      <c r="BUZ107" s="316"/>
      <c r="BVA107" s="316"/>
      <c r="BVB107" s="139"/>
      <c r="BVC107" s="316"/>
      <c r="BVD107" s="316"/>
      <c r="BVE107" s="316"/>
      <c r="BVF107" s="316"/>
      <c r="BVG107" s="316"/>
      <c r="BVH107" s="316"/>
      <c r="BVI107" s="316"/>
      <c r="BVJ107" s="316"/>
      <c r="BVK107" s="316"/>
      <c r="BVL107" s="316"/>
      <c r="BVM107" s="139"/>
      <c r="BVN107" s="316"/>
      <c r="BVO107" s="316"/>
      <c r="BVP107" s="316"/>
      <c r="BVQ107" s="316"/>
      <c r="BVR107" s="316"/>
      <c r="BVS107" s="316"/>
      <c r="BVT107" s="316"/>
      <c r="BVU107" s="316"/>
      <c r="BVV107" s="316"/>
      <c r="BVW107" s="316"/>
      <c r="BVX107" s="139"/>
      <c r="BVY107" s="316"/>
      <c r="BVZ107" s="316"/>
      <c r="BWA107" s="316"/>
      <c r="BWB107" s="316"/>
      <c r="BWC107" s="316"/>
      <c r="BWD107" s="316"/>
      <c r="BWE107" s="316"/>
      <c r="BWF107" s="316"/>
      <c r="BWG107" s="316"/>
      <c r="BWH107" s="316"/>
      <c r="BWI107" s="139"/>
      <c r="BWJ107" s="316"/>
      <c r="BWK107" s="316"/>
      <c r="BWL107" s="316"/>
      <c r="BWM107" s="316"/>
      <c r="BWN107" s="316"/>
      <c r="BWO107" s="316"/>
      <c r="BWP107" s="316"/>
      <c r="BWQ107" s="316"/>
      <c r="BWR107" s="316"/>
      <c r="BWS107" s="316"/>
      <c r="BWT107" s="139"/>
      <c r="BWU107" s="316"/>
      <c r="BWV107" s="316"/>
      <c r="BWW107" s="316"/>
      <c r="BWX107" s="316"/>
      <c r="BWY107" s="316"/>
      <c r="BWZ107" s="316"/>
      <c r="BXA107" s="316"/>
      <c r="BXB107" s="316"/>
      <c r="BXC107" s="316"/>
      <c r="BXD107" s="316"/>
      <c r="BXE107" s="139"/>
      <c r="BXF107" s="316"/>
      <c r="BXG107" s="316"/>
      <c r="BXH107" s="316"/>
      <c r="BXI107" s="316"/>
      <c r="BXJ107" s="316"/>
      <c r="BXK107" s="316"/>
      <c r="BXL107" s="316"/>
      <c r="BXM107" s="316"/>
      <c r="BXN107" s="316"/>
      <c r="BXO107" s="316"/>
      <c r="BXP107" s="139"/>
      <c r="BXQ107" s="316"/>
      <c r="BXR107" s="316"/>
      <c r="BXS107" s="316"/>
      <c r="BXT107" s="316"/>
      <c r="BXU107" s="316"/>
      <c r="BXV107" s="316"/>
      <c r="BXW107" s="316"/>
      <c r="BXX107" s="316"/>
      <c r="BXY107" s="316"/>
      <c r="BXZ107" s="316"/>
      <c r="BYA107" s="139"/>
      <c r="BYB107" s="316"/>
      <c r="BYC107" s="316"/>
      <c r="BYD107" s="316"/>
      <c r="BYE107" s="316"/>
      <c r="BYF107" s="316"/>
      <c r="BYG107" s="316"/>
      <c r="BYH107" s="316"/>
      <c r="BYI107" s="316"/>
      <c r="BYJ107" s="316"/>
      <c r="BYK107" s="316"/>
      <c r="BYL107" s="139"/>
      <c r="BYM107" s="316"/>
      <c r="BYN107" s="316"/>
      <c r="BYO107" s="316"/>
      <c r="BYP107" s="316"/>
      <c r="BYQ107" s="316"/>
      <c r="BYR107" s="316"/>
      <c r="BYS107" s="316"/>
      <c r="BYT107" s="316"/>
      <c r="BYU107" s="316"/>
      <c r="BYV107" s="316"/>
      <c r="BYW107" s="139"/>
      <c r="BYX107" s="316"/>
      <c r="BYY107" s="316"/>
      <c r="BYZ107" s="316"/>
      <c r="BZA107" s="316"/>
      <c r="BZB107" s="316"/>
      <c r="BZC107" s="316"/>
      <c r="BZD107" s="316"/>
      <c r="BZE107" s="316"/>
      <c r="BZF107" s="316"/>
      <c r="BZG107" s="316"/>
      <c r="BZH107" s="139"/>
      <c r="BZI107" s="316"/>
      <c r="BZJ107" s="316"/>
      <c r="BZK107" s="316"/>
      <c r="BZL107" s="316"/>
      <c r="BZM107" s="316"/>
      <c r="BZN107" s="316"/>
      <c r="BZO107" s="316"/>
      <c r="BZP107" s="316"/>
      <c r="BZQ107" s="316"/>
      <c r="BZR107" s="316"/>
      <c r="BZS107" s="139"/>
      <c r="BZT107" s="316"/>
      <c r="BZU107" s="316"/>
      <c r="BZV107" s="316"/>
      <c r="BZW107" s="316"/>
      <c r="BZX107" s="316"/>
      <c r="BZY107" s="316"/>
      <c r="BZZ107" s="316"/>
      <c r="CAA107" s="316"/>
      <c r="CAB107" s="316"/>
      <c r="CAC107" s="316"/>
      <c r="CAD107" s="139"/>
      <c r="CAE107" s="316"/>
      <c r="CAF107" s="316"/>
      <c r="CAG107" s="316"/>
      <c r="CAH107" s="316"/>
      <c r="CAI107" s="316"/>
      <c r="CAJ107" s="316"/>
      <c r="CAK107" s="316"/>
      <c r="CAL107" s="316"/>
      <c r="CAM107" s="316"/>
      <c r="CAN107" s="316"/>
      <c r="CAO107" s="139"/>
      <c r="CAP107" s="316"/>
      <c r="CAQ107" s="316"/>
      <c r="CAR107" s="316"/>
      <c r="CAS107" s="316"/>
      <c r="CAT107" s="316"/>
      <c r="CAU107" s="316"/>
      <c r="CAV107" s="316"/>
      <c r="CAW107" s="316"/>
      <c r="CAX107" s="316"/>
      <c r="CAY107" s="316"/>
      <c r="CAZ107" s="139"/>
      <c r="CBA107" s="316"/>
      <c r="CBB107" s="316"/>
      <c r="CBC107" s="316"/>
      <c r="CBD107" s="316"/>
      <c r="CBE107" s="316"/>
      <c r="CBF107" s="316"/>
      <c r="CBG107" s="316"/>
      <c r="CBH107" s="316"/>
      <c r="CBI107" s="316"/>
      <c r="CBJ107" s="316"/>
      <c r="CBK107" s="139"/>
      <c r="CBL107" s="316"/>
      <c r="CBM107" s="316"/>
      <c r="CBN107" s="316"/>
      <c r="CBO107" s="316"/>
      <c r="CBP107" s="316"/>
      <c r="CBQ107" s="316"/>
      <c r="CBR107" s="316"/>
      <c r="CBS107" s="316"/>
      <c r="CBT107" s="316"/>
      <c r="CBU107" s="316"/>
      <c r="CBV107" s="139"/>
      <c r="CBW107" s="316"/>
      <c r="CBX107" s="316"/>
      <c r="CBY107" s="316"/>
      <c r="CBZ107" s="316"/>
      <c r="CCA107" s="316"/>
      <c r="CCB107" s="316"/>
      <c r="CCC107" s="316"/>
      <c r="CCD107" s="316"/>
      <c r="CCE107" s="316"/>
      <c r="CCF107" s="316"/>
      <c r="CCG107" s="139"/>
      <c r="CCH107" s="316"/>
      <c r="CCI107" s="316"/>
      <c r="CCJ107" s="316"/>
      <c r="CCK107" s="316"/>
      <c r="CCL107" s="316"/>
      <c r="CCM107" s="316"/>
      <c r="CCN107" s="316"/>
      <c r="CCO107" s="316"/>
      <c r="CCP107" s="316"/>
      <c r="CCQ107" s="316"/>
      <c r="CCR107" s="139"/>
      <c r="CCS107" s="316"/>
      <c r="CCT107" s="316"/>
      <c r="CCU107" s="316"/>
      <c r="CCV107" s="316"/>
      <c r="CCW107" s="316"/>
      <c r="CCX107" s="316"/>
      <c r="CCY107" s="316"/>
      <c r="CCZ107" s="316"/>
      <c r="CDA107" s="316"/>
      <c r="CDB107" s="316"/>
      <c r="CDC107" s="139"/>
      <c r="CDD107" s="316"/>
      <c r="CDE107" s="316"/>
      <c r="CDF107" s="316"/>
      <c r="CDG107" s="316"/>
      <c r="CDH107" s="316"/>
      <c r="CDI107" s="316"/>
      <c r="CDJ107" s="316"/>
      <c r="CDK107" s="316"/>
      <c r="CDL107" s="316"/>
      <c r="CDM107" s="316"/>
      <c r="CDN107" s="139"/>
      <c r="CDO107" s="316"/>
      <c r="CDP107" s="316"/>
      <c r="CDQ107" s="316"/>
      <c r="CDR107" s="316"/>
      <c r="CDS107" s="316"/>
      <c r="CDT107" s="316"/>
      <c r="CDU107" s="316"/>
      <c r="CDV107" s="316"/>
      <c r="CDW107" s="316"/>
      <c r="CDX107" s="316"/>
      <c r="CDY107" s="139"/>
      <c r="CDZ107" s="316"/>
      <c r="CEA107" s="316"/>
      <c r="CEB107" s="316"/>
      <c r="CEC107" s="316"/>
      <c r="CED107" s="316"/>
      <c r="CEE107" s="316"/>
      <c r="CEF107" s="316"/>
      <c r="CEG107" s="316"/>
      <c r="CEH107" s="316"/>
      <c r="CEI107" s="316"/>
      <c r="CEJ107" s="139"/>
      <c r="CEK107" s="316"/>
      <c r="CEL107" s="316"/>
      <c r="CEM107" s="316"/>
      <c r="CEN107" s="316"/>
      <c r="CEO107" s="316"/>
      <c r="CEP107" s="316"/>
      <c r="CEQ107" s="316"/>
      <c r="CER107" s="316"/>
      <c r="CES107" s="316"/>
      <c r="CET107" s="316"/>
      <c r="CEU107" s="139"/>
      <c r="CEV107" s="316"/>
      <c r="CEW107" s="316"/>
      <c r="CEX107" s="316"/>
      <c r="CEY107" s="316"/>
      <c r="CEZ107" s="316"/>
      <c r="CFA107" s="316"/>
      <c r="CFB107" s="316"/>
      <c r="CFC107" s="316"/>
      <c r="CFD107" s="316"/>
      <c r="CFE107" s="316"/>
      <c r="CFF107" s="139"/>
      <c r="CFG107" s="316"/>
      <c r="CFH107" s="316"/>
      <c r="CFI107" s="316"/>
      <c r="CFJ107" s="316"/>
      <c r="CFK107" s="316"/>
      <c r="CFL107" s="316"/>
      <c r="CFM107" s="316"/>
      <c r="CFN107" s="316"/>
      <c r="CFO107" s="316"/>
      <c r="CFP107" s="316"/>
      <c r="CFQ107" s="139"/>
      <c r="CFR107" s="316"/>
      <c r="CFS107" s="316"/>
      <c r="CFT107" s="316"/>
      <c r="CFU107" s="316"/>
      <c r="CFV107" s="316"/>
      <c r="CFW107" s="316"/>
      <c r="CFX107" s="316"/>
      <c r="CFY107" s="316"/>
      <c r="CFZ107" s="316"/>
      <c r="CGA107" s="316"/>
      <c r="CGB107" s="139"/>
      <c r="CGC107" s="316"/>
      <c r="CGD107" s="316"/>
      <c r="CGE107" s="316"/>
      <c r="CGF107" s="316"/>
      <c r="CGG107" s="316"/>
      <c r="CGH107" s="316"/>
      <c r="CGI107" s="316"/>
      <c r="CGJ107" s="316"/>
      <c r="CGK107" s="316"/>
      <c r="CGL107" s="316"/>
      <c r="CGM107" s="139"/>
      <c r="CGN107" s="316"/>
      <c r="CGO107" s="316"/>
      <c r="CGP107" s="316"/>
      <c r="CGQ107" s="316"/>
      <c r="CGR107" s="316"/>
      <c r="CGS107" s="316"/>
      <c r="CGT107" s="316"/>
      <c r="CGU107" s="316"/>
      <c r="CGV107" s="316"/>
      <c r="CGW107" s="316"/>
      <c r="CGX107" s="139"/>
      <c r="CGY107" s="316"/>
      <c r="CGZ107" s="316"/>
      <c r="CHA107" s="316"/>
      <c r="CHB107" s="316"/>
      <c r="CHC107" s="316"/>
      <c r="CHD107" s="316"/>
      <c r="CHE107" s="316"/>
      <c r="CHF107" s="316"/>
      <c r="CHG107" s="316"/>
      <c r="CHH107" s="316"/>
      <c r="CHI107" s="139"/>
      <c r="CHJ107" s="316"/>
      <c r="CHK107" s="316"/>
      <c r="CHL107" s="316"/>
      <c r="CHM107" s="316"/>
      <c r="CHN107" s="316"/>
      <c r="CHO107" s="316"/>
      <c r="CHP107" s="316"/>
      <c r="CHQ107" s="316"/>
      <c r="CHR107" s="316"/>
      <c r="CHS107" s="316"/>
      <c r="CHT107" s="139"/>
      <c r="CHU107" s="316"/>
      <c r="CHV107" s="316"/>
      <c r="CHW107" s="316"/>
      <c r="CHX107" s="316"/>
      <c r="CHY107" s="316"/>
      <c r="CHZ107" s="316"/>
      <c r="CIA107" s="316"/>
      <c r="CIB107" s="316"/>
      <c r="CIC107" s="316"/>
      <c r="CID107" s="316"/>
      <c r="CIE107" s="139"/>
      <c r="CIF107" s="316"/>
      <c r="CIG107" s="316"/>
      <c r="CIH107" s="316"/>
      <c r="CII107" s="316"/>
      <c r="CIJ107" s="316"/>
      <c r="CIK107" s="316"/>
      <c r="CIL107" s="316"/>
      <c r="CIM107" s="316"/>
      <c r="CIN107" s="316"/>
      <c r="CIO107" s="316"/>
      <c r="CIP107" s="139"/>
      <c r="CIQ107" s="316"/>
      <c r="CIR107" s="316"/>
      <c r="CIS107" s="316"/>
      <c r="CIT107" s="316"/>
      <c r="CIU107" s="316"/>
      <c r="CIV107" s="316"/>
      <c r="CIW107" s="316"/>
      <c r="CIX107" s="316"/>
      <c r="CIY107" s="316"/>
      <c r="CIZ107" s="316"/>
      <c r="CJA107" s="139"/>
      <c r="CJB107" s="316"/>
      <c r="CJC107" s="316"/>
      <c r="CJD107" s="316"/>
      <c r="CJE107" s="316"/>
      <c r="CJF107" s="316"/>
      <c r="CJG107" s="316"/>
      <c r="CJH107" s="316"/>
      <c r="CJI107" s="316"/>
      <c r="CJJ107" s="316"/>
      <c r="CJK107" s="316"/>
      <c r="CJL107" s="139"/>
      <c r="CJM107" s="316"/>
      <c r="CJN107" s="316"/>
      <c r="CJO107" s="316"/>
      <c r="CJP107" s="316"/>
      <c r="CJQ107" s="316"/>
      <c r="CJR107" s="316"/>
      <c r="CJS107" s="316"/>
      <c r="CJT107" s="316"/>
      <c r="CJU107" s="316"/>
      <c r="CJV107" s="316"/>
      <c r="CJW107" s="139"/>
      <c r="CJX107" s="316"/>
      <c r="CJY107" s="316"/>
      <c r="CJZ107" s="316"/>
      <c r="CKA107" s="316"/>
      <c r="CKB107" s="316"/>
      <c r="CKC107" s="316"/>
      <c r="CKD107" s="316"/>
      <c r="CKE107" s="316"/>
      <c r="CKF107" s="316"/>
      <c r="CKG107" s="316"/>
      <c r="CKH107" s="139"/>
      <c r="CKI107" s="316"/>
      <c r="CKJ107" s="316"/>
      <c r="CKK107" s="316"/>
      <c r="CKL107" s="316"/>
      <c r="CKM107" s="316"/>
      <c r="CKN107" s="316"/>
      <c r="CKO107" s="316"/>
      <c r="CKP107" s="316"/>
      <c r="CKQ107" s="316"/>
      <c r="CKR107" s="316"/>
      <c r="CKS107" s="139"/>
      <c r="CKT107" s="316"/>
      <c r="CKU107" s="316"/>
      <c r="CKV107" s="316"/>
      <c r="CKW107" s="316"/>
      <c r="CKX107" s="316"/>
      <c r="CKY107" s="316"/>
      <c r="CKZ107" s="316"/>
      <c r="CLA107" s="316"/>
      <c r="CLB107" s="316"/>
      <c r="CLC107" s="316"/>
      <c r="CLD107" s="139"/>
      <c r="CLE107" s="316"/>
      <c r="CLF107" s="316"/>
      <c r="CLG107" s="316"/>
      <c r="CLH107" s="316"/>
      <c r="CLI107" s="316"/>
      <c r="CLJ107" s="316"/>
      <c r="CLK107" s="316"/>
      <c r="CLL107" s="316"/>
      <c r="CLM107" s="316"/>
      <c r="CLN107" s="316"/>
      <c r="CLO107" s="139"/>
      <c r="CLP107" s="316"/>
      <c r="CLQ107" s="316"/>
      <c r="CLR107" s="316"/>
      <c r="CLS107" s="316"/>
      <c r="CLT107" s="316"/>
      <c r="CLU107" s="316"/>
      <c r="CLV107" s="316"/>
      <c r="CLW107" s="316"/>
      <c r="CLX107" s="316"/>
      <c r="CLY107" s="316"/>
      <c r="CLZ107" s="139"/>
      <c r="CMA107" s="316"/>
      <c r="CMB107" s="316"/>
      <c r="CMC107" s="316"/>
      <c r="CMD107" s="316"/>
      <c r="CME107" s="316"/>
      <c r="CMF107" s="316"/>
      <c r="CMG107" s="316"/>
      <c r="CMH107" s="316"/>
      <c r="CMI107" s="316"/>
      <c r="CMJ107" s="316"/>
      <c r="CMK107" s="139"/>
      <c r="CML107" s="316"/>
      <c r="CMM107" s="316"/>
      <c r="CMN107" s="316"/>
      <c r="CMO107" s="316"/>
      <c r="CMP107" s="316"/>
      <c r="CMQ107" s="316"/>
      <c r="CMR107" s="316"/>
      <c r="CMS107" s="316"/>
      <c r="CMT107" s="316"/>
      <c r="CMU107" s="316"/>
      <c r="CMV107" s="139"/>
      <c r="CMW107" s="316"/>
      <c r="CMX107" s="316"/>
      <c r="CMY107" s="316"/>
      <c r="CMZ107" s="316"/>
      <c r="CNA107" s="316"/>
      <c r="CNB107" s="316"/>
      <c r="CNC107" s="316"/>
      <c r="CND107" s="316"/>
      <c r="CNE107" s="316"/>
      <c r="CNF107" s="316"/>
      <c r="CNG107" s="139"/>
      <c r="CNH107" s="316"/>
      <c r="CNI107" s="316"/>
      <c r="CNJ107" s="316"/>
      <c r="CNK107" s="316"/>
      <c r="CNL107" s="316"/>
      <c r="CNM107" s="316"/>
      <c r="CNN107" s="316"/>
      <c r="CNO107" s="316"/>
      <c r="CNP107" s="316"/>
      <c r="CNQ107" s="316"/>
      <c r="CNR107" s="139"/>
      <c r="CNS107" s="316"/>
      <c r="CNT107" s="316"/>
      <c r="CNU107" s="316"/>
      <c r="CNV107" s="316"/>
      <c r="CNW107" s="316"/>
      <c r="CNX107" s="316"/>
      <c r="CNY107" s="316"/>
      <c r="CNZ107" s="316"/>
      <c r="COA107" s="316"/>
      <c r="COB107" s="316"/>
      <c r="COC107" s="139"/>
      <c r="COD107" s="316"/>
      <c r="COE107" s="316"/>
      <c r="COF107" s="316"/>
      <c r="COG107" s="316"/>
      <c r="COH107" s="316"/>
      <c r="COI107" s="316"/>
      <c r="COJ107" s="316"/>
      <c r="COK107" s="316"/>
      <c r="COL107" s="316"/>
      <c r="COM107" s="316"/>
      <c r="CON107" s="139"/>
      <c r="COO107" s="316"/>
      <c r="COP107" s="316"/>
      <c r="COQ107" s="316"/>
      <c r="COR107" s="316"/>
      <c r="COS107" s="316"/>
      <c r="COT107" s="316"/>
      <c r="COU107" s="316"/>
      <c r="COV107" s="316"/>
      <c r="COW107" s="316"/>
      <c r="COX107" s="316"/>
      <c r="COY107" s="139"/>
      <c r="COZ107" s="316"/>
      <c r="CPA107" s="316"/>
      <c r="CPB107" s="316"/>
      <c r="CPC107" s="316"/>
      <c r="CPD107" s="316"/>
      <c r="CPE107" s="316"/>
      <c r="CPF107" s="316"/>
      <c r="CPG107" s="316"/>
      <c r="CPH107" s="316"/>
      <c r="CPI107" s="316"/>
      <c r="CPJ107" s="139"/>
      <c r="CPK107" s="316"/>
      <c r="CPL107" s="316"/>
      <c r="CPM107" s="316"/>
      <c r="CPN107" s="316"/>
      <c r="CPO107" s="316"/>
      <c r="CPP107" s="316"/>
      <c r="CPQ107" s="316"/>
      <c r="CPR107" s="316"/>
      <c r="CPS107" s="316"/>
      <c r="CPT107" s="316"/>
      <c r="CPU107" s="139"/>
      <c r="CPV107" s="316"/>
      <c r="CPW107" s="316"/>
      <c r="CPX107" s="316"/>
      <c r="CPY107" s="316"/>
      <c r="CPZ107" s="316"/>
      <c r="CQA107" s="316"/>
      <c r="CQB107" s="316"/>
      <c r="CQC107" s="316"/>
      <c r="CQD107" s="316"/>
      <c r="CQE107" s="316"/>
      <c r="CQF107" s="139"/>
      <c r="CQG107" s="316"/>
      <c r="CQH107" s="316"/>
      <c r="CQI107" s="316"/>
      <c r="CQJ107" s="316"/>
      <c r="CQK107" s="316"/>
      <c r="CQL107" s="316"/>
      <c r="CQM107" s="316"/>
      <c r="CQN107" s="316"/>
      <c r="CQO107" s="316"/>
      <c r="CQP107" s="316"/>
      <c r="CQQ107" s="139"/>
      <c r="CQR107" s="316"/>
      <c r="CQS107" s="316"/>
      <c r="CQT107" s="316"/>
      <c r="CQU107" s="316"/>
      <c r="CQV107" s="316"/>
      <c r="CQW107" s="316"/>
      <c r="CQX107" s="316"/>
      <c r="CQY107" s="316"/>
      <c r="CQZ107" s="316"/>
      <c r="CRA107" s="316"/>
      <c r="CRB107" s="139"/>
      <c r="CRC107" s="316"/>
      <c r="CRD107" s="316"/>
      <c r="CRE107" s="316"/>
      <c r="CRF107" s="316"/>
      <c r="CRG107" s="316"/>
      <c r="CRH107" s="316"/>
      <c r="CRI107" s="316"/>
      <c r="CRJ107" s="316"/>
      <c r="CRK107" s="316"/>
      <c r="CRL107" s="316"/>
      <c r="CRM107" s="139"/>
      <c r="CRN107" s="316"/>
      <c r="CRO107" s="316"/>
      <c r="CRP107" s="316"/>
      <c r="CRQ107" s="316"/>
      <c r="CRR107" s="316"/>
      <c r="CRS107" s="316"/>
      <c r="CRT107" s="316"/>
      <c r="CRU107" s="316"/>
      <c r="CRV107" s="316"/>
      <c r="CRW107" s="316"/>
      <c r="CRX107" s="139"/>
      <c r="CRY107" s="316"/>
      <c r="CRZ107" s="316"/>
      <c r="CSA107" s="316"/>
      <c r="CSB107" s="316"/>
      <c r="CSC107" s="316"/>
      <c r="CSD107" s="316"/>
      <c r="CSE107" s="316"/>
      <c r="CSF107" s="316"/>
      <c r="CSG107" s="316"/>
      <c r="CSH107" s="316"/>
      <c r="CSI107" s="139"/>
      <c r="CSJ107" s="316"/>
      <c r="CSK107" s="316"/>
      <c r="CSL107" s="316"/>
      <c r="CSM107" s="316"/>
      <c r="CSN107" s="316"/>
      <c r="CSO107" s="316"/>
      <c r="CSP107" s="316"/>
      <c r="CSQ107" s="316"/>
      <c r="CSR107" s="316"/>
      <c r="CSS107" s="316"/>
      <c r="CST107" s="139"/>
      <c r="CSU107" s="316"/>
      <c r="CSV107" s="316"/>
      <c r="CSW107" s="316"/>
      <c r="CSX107" s="316"/>
      <c r="CSY107" s="316"/>
      <c r="CSZ107" s="316"/>
      <c r="CTA107" s="316"/>
      <c r="CTB107" s="316"/>
      <c r="CTC107" s="316"/>
      <c r="CTD107" s="316"/>
      <c r="CTE107" s="139"/>
      <c r="CTF107" s="316"/>
      <c r="CTG107" s="316"/>
      <c r="CTH107" s="316"/>
      <c r="CTI107" s="316"/>
      <c r="CTJ107" s="316"/>
      <c r="CTK107" s="316"/>
      <c r="CTL107" s="316"/>
      <c r="CTM107" s="316"/>
      <c r="CTN107" s="316"/>
      <c r="CTO107" s="316"/>
      <c r="CTP107" s="139"/>
      <c r="CTQ107" s="316"/>
      <c r="CTR107" s="316"/>
      <c r="CTS107" s="316"/>
      <c r="CTT107" s="316"/>
      <c r="CTU107" s="316"/>
      <c r="CTV107" s="316"/>
      <c r="CTW107" s="316"/>
      <c r="CTX107" s="316"/>
      <c r="CTY107" s="316"/>
      <c r="CTZ107" s="316"/>
      <c r="CUA107" s="139"/>
      <c r="CUB107" s="316"/>
      <c r="CUC107" s="316"/>
      <c r="CUD107" s="316"/>
      <c r="CUE107" s="316"/>
      <c r="CUF107" s="316"/>
      <c r="CUG107" s="316"/>
      <c r="CUH107" s="316"/>
      <c r="CUI107" s="316"/>
      <c r="CUJ107" s="316"/>
      <c r="CUK107" s="316"/>
      <c r="CUL107" s="139"/>
      <c r="CUM107" s="316"/>
      <c r="CUN107" s="316"/>
      <c r="CUO107" s="316"/>
      <c r="CUP107" s="316"/>
      <c r="CUQ107" s="316"/>
      <c r="CUR107" s="316"/>
      <c r="CUS107" s="316"/>
      <c r="CUT107" s="316"/>
      <c r="CUU107" s="316"/>
      <c r="CUV107" s="316"/>
      <c r="CUW107" s="139"/>
      <c r="CUX107" s="316"/>
      <c r="CUY107" s="316"/>
      <c r="CUZ107" s="316"/>
      <c r="CVA107" s="316"/>
      <c r="CVB107" s="316"/>
      <c r="CVC107" s="316"/>
      <c r="CVD107" s="316"/>
      <c r="CVE107" s="316"/>
      <c r="CVF107" s="316"/>
      <c r="CVG107" s="316"/>
      <c r="CVH107" s="139"/>
      <c r="CVI107" s="316"/>
      <c r="CVJ107" s="316"/>
      <c r="CVK107" s="316"/>
      <c r="CVL107" s="316"/>
      <c r="CVM107" s="316"/>
      <c r="CVN107" s="316"/>
      <c r="CVO107" s="316"/>
      <c r="CVP107" s="316"/>
      <c r="CVQ107" s="316"/>
      <c r="CVR107" s="316"/>
      <c r="CVS107" s="139"/>
      <c r="CVT107" s="316"/>
      <c r="CVU107" s="316"/>
      <c r="CVV107" s="316"/>
      <c r="CVW107" s="316"/>
      <c r="CVX107" s="316"/>
      <c r="CVY107" s="316"/>
      <c r="CVZ107" s="316"/>
      <c r="CWA107" s="316"/>
      <c r="CWB107" s="316"/>
      <c r="CWC107" s="316"/>
      <c r="CWD107" s="139"/>
      <c r="CWE107" s="316"/>
      <c r="CWF107" s="316"/>
      <c r="CWG107" s="316"/>
      <c r="CWH107" s="316"/>
      <c r="CWI107" s="316"/>
      <c r="CWJ107" s="316"/>
      <c r="CWK107" s="316"/>
      <c r="CWL107" s="316"/>
      <c r="CWM107" s="316"/>
      <c r="CWN107" s="316"/>
      <c r="CWO107" s="139"/>
      <c r="CWP107" s="316"/>
      <c r="CWQ107" s="316"/>
      <c r="CWR107" s="316"/>
      <c r="CWS107" s="316"/>
      <c r="CWT107" s="316"/>
      <c r="CWU107" s="316"/>
      <c r="CWV107" s="316"/>
      <c r="CWW107" s="316"/>
      <c r="CWX107" s="316"/>
      <c r="CWY107" s="316"/>
      <c r="CWZ107" s="139"/>
      <c r="CXA107" s="316"/>
      <c r="CXB107" s="316"/>
      <c r="CXC107" s="316"/>
      <c r="CXD107" s="316"/>
      <c r="CXE107" s="316"/>
      <c r="CXF107" s="316"/>
      <c r="CXG107" s="316"/>
      <c r="CXH107" s="316"/>
      <c r="CXI107" s="316"/>
      <c r="CXJ107" s="316"/>
      <c r="CXK107" s="139"/>
      <c r="CXL107" s="316"/>
      <c r="CXM107" s="316"/>
      <c r="CXN107" s="316"/>
      <c r="CXO107" s="316"/>
      <c r="CXP107" s="316"/>
      <c r="CXQ107" s="316"/>
      <c r="CXR107" s="316"/>
      <c r="CXS107" s="316"/>
      <c r="CXT107" s="316"/>
      <c r="CXU107" s="316"/>
      <c r="CXV107" s="139"/>
      <c r="CXW107" s="316"/>
      <c r="CXX107" s="316"/>
      <c r="CXY107" s="316"/>
      <c r="CXZ107" s="316"/>
      <c r="CYA107" s="316"/>
      <c r="CYB107" s="316"/>
      <c r="CYC107" s="316"/>
      <c r="CYD107" s="316"/>
      <c r="CYE107" s="316"/>
      <c r="CYF107" s="316"/>
      <c r="CYG107" s="139"/>
      <c r="CYH107" s="316"/>
      <c r="CYI107" s="316"/>
      <c r="CYJ107" s="316"/>
      <c r="CYK107" s="316"/>
      <c r="CYL107" s="316"/>
      <c r="CYM107" s="316"/>
      <c r="CYN107" s="316"/>
      <c r="CYO107" s="316"/>
      <c r="CYP107" s="316"/>
      <c r="CYQ107" s="316"/>
      <c r="CYR107" s="139"/>
      <c r="CYS107" s="316"/>
      <c r="CYT107" s="316"/>
      <c r="CYU107" s="316"/>
      <c r="CYV107" s="316"/>
      <c r="CYW107" s="316"/>
      <c r="CYX107" s="316"/>
      <c r="CYY107" s="316"/>
      <c r="CYZ107" s="316"/>
      <c r="CZA107" s="316"/>
      <c r="CZB107" s="316"/>
      <c r="CZC107" s="139"/>
      <c r="CZD107" s="316"/>
      <c r="CZE107" s="316"/>
      <c r="CZF107" s="316"/>
      <c r="CZG107" s="316"/>
      <c r="CZH107" s="316"/>
      <c r="CZI107" s="316"/>
      <c r="CZJ107" s="316"/>
      <c r="CZK107" s="316"/>
      <c r="CZL107" s="316"/>
      <c r="CZM107" s="316"/>
      <c r="CZN107" s="139"/>
      <c r="CZO107" s="316"/>
      <c r="CZP107" s="316"/>
      <c r="CZQ107" s="316"/>
      <c r="CZR107" s="316"/>
      <c r="CZS107" s="316"/>
      <c r="CZT107" s="316"/>
      <c r="CZU107" s="316"/>
      <c r="CZV107" s="316"/>
      <c r="CZW107" s="316"/>
      <c r="CZX107" s="316"/>
      <c r="CZY107" s="139"/>
      <c r="CZZ107" s="316"/>
      <c r="DAA107" s="316"/>
      <c r="DAB107" s="316"/>
      <c r="DAC107" s="316"/>
      <c r="DAD107" s="316"/>
      <c r="DAE107" s="316"/>
      <c r="DAF107" s="316"/>
      <c r="DAG107" s="316"/>
      <c r="DAH107" s="316"/>
      <c r="DAI107" s="316"/>
      <c r="DAJ107" s="139"/>
      <c r="DAK107" s="316"/>
      <c r="DAL107" s="316"/>
      <c r="DAM107" s="316"/>
      <c r="DAN107" s="316"/>
      <c r="DAO107" s="316"/>
      <c r="DAP107" s="316"/>
      <c r="DAQ107" s="316"/>
      <c r="DAR107" s="316"/>
      <c r="DAS107" s="316"/>
      <c r="DAT107" s="316"/>
      <c r="DAU107" s="139"/>
      <c r="DAV107" s="316"/>
      <c r="DAW107" s="316"/>
      <c r="DAX107" s="316"/>
      <c r="DAY107" s="316"/>
      <c r="DAZ107" s="316"/>
      <c r="DBA107" s="316"/>
      <c r="DBB107" s="316"/>
      <c r="DBC107" s="316"/>
      <c r="DBD107" s="316"/>
      <c r="DBE107" s="316"/>
      <c r="DBF107" s="139"/>
      <c r="DBG107" s="316"/>
      <c r="DBH107" s="316"/>
      <c r="DBI107" s="316"/>
      <c r="DBJ107" s="316"/>
      <c r="DBK107" s="316"/>
      <c r="DBL107" s="316"/>
      <c r="DBM107" s="316"/>
      <c r="DBN107" s="316"/>
      <c r="DBO107" s="316"/>
      <c r="DBP107" s="316"/>
      <c r="DBQ107" s="139"/>
      <c r="DBR107" s="316"/>
      <c r="DBS107" s="316"/>
      <c r="DBT107" s="316"/>
      <c r="DBU107" s="316"/>
      <c r="DBV107" s="316"/>
      <c r="DBW107" s="316"/>
      <c r="DBX107" s="316"/>
      <c r="DBY107" s="316"/>
      <c r="DBZ107" s="316"/>
      <c r="DCA107" s="316"/>
      <c r="DCB107" s="139"/>
      <c r="DCC107" s="316"/>
      <c r="DCD107" s="316"/>
      <c r="DCE107" s="316"/>
      <c r="DCF107" s="316"/>
      <c r="DCG107" s="316"/>
      <c r="DCH107" s="316"/>
      <c r="DCI107" s="316"/>
      <c r="DCJ107" s="316"/>
      <c r="DCK107" s="316"/>
      <c r="DCL107" s="316"/>
      <c r="DCM107" s="139"/>
      <c r="DCN107" s="316"/>
      <c r="DCO107" s="316"/>
      <c r="DCP107" s="316"/>
      <c r="DCQ107" s="316"/>
      <c r="DCR107" s="316"/>
      <c r="DCS107" s="316"/>
      <c r="DCT107" s="316"/>
      <c r="DCU107" s="316"/>
      <c r="DCV107" s="316"/>
      <c r="DCW107" s="316"/>
      <c r="DCX107" s="139"/>
      <c r="DCY107" s="316"/>
      <c r="DCZ107" s="316"/>
      <c r="DDA107" s="316"/>
      <c r="DDB107" s="316"/>
      <c r="DDC107" s="316"/>
      <c r="DDD107" s="316"/>
      <c r="DDE107" s="316"/>
      <c r="DDF107" s="316"/>
      <c r="DDG107" s="316"/>
      <c r="DDH107" s="316"/>
      <c r="DDI107" s="139"/>
      <c r="DDJ107" s="316"/>
      <c r="DDK107" s="316"/>
      <c r="DDL107" s="316"/>
      <c r="DDM107" s="316"/>
      <c r="DDN107" s="316"/>
      <c r="DDO107" s="316"/>
      <c r="DDP107" s="316"/>
      <c r="DDQ107" s="316"/>
      <c r="DDR107" s="316"/>
      <c r="DDS107" s="316"/>
      <c r="DDT107" s="139"/>
      <c r="DDU107" s="316"/>
      <c r="DDV107" s="316"/>
      <c r="DDW107" s="316"/>
      <c r="DDX107" s="316"/>
      <c r="DDY107" s="316"/>
      <c r="DDZ107" s="316"/>
      <c r="DEA107" s="316"/>
      <c r="DEB107" s="316"/>
      <c r="DEC107" s="316"/>
      <c r="DED107" s="316"/>
      <c r="DEE107" s="139"/>
      <c r="DEF107" s="316"/>
      <c r="DEG107" s="316"/>
      <c r="DEH107" s="316"/>
      <c r="DEI107" s="316"/>
      <c r="DEJ107" s="316"/>
      <c r="DEK107" s="316"/>
      <c r="DEL107" s="316"/>
      <c r="DEM107" s="316"/>
      <c r="DEN107" s="316"/>
      <c r="DEO107" s="316"/>
      <c r="DEP107" s="139"/>
      <c r="DEQ107" s="316"/>
      <c r="DER107" s="316"/>
      <c r="DES107" s="316"/>
      <c r="DET107" s="316"/>
      <c r="DEU107" s="316"/>
      <c r="DEV107" s="316"/>
      <c r="DEW107" s="316"/>
      <c r="DEX107" s="316"/>
      <c r="DEY107" s="316"/>
      <c r="DEZ107" s="316"/>
      <c r="DFA107" s="139"/>
      <c r="DFB107" s="316"/>
      <c r="DFC107" s="316"/>
      <c r="DFD107" s="316"/>
      <c r="DFE107" s="316"/>
      <c r="DFF107" s="316"/>
      <c r="DFG107" s="316"/>
      <c r="DFH107" s="316"/>
      <c r="DFI107" s="316"/>
      <c r="DFJ107" s="316"/>
      <c r="DFK107" s="316"/>
      <c r="DFL107" s="139"/>
      <c r="DFM107" s="316"/>
      <c r="DFN107" s="316"/>
      <c r="DFO107" s="316"/>
      <c r="DFP107" s="316"/>
      <c r="DFQ107" s="316"/>
      <c r="DFR107" s="316"/>
      <c r="DFS107" s="316"/>
      <c r="DFT107" s="316"/>
      <c r="DFU107" s="316"/>
      <c r="DFV107" s="316"/>
      <c r="DFW107" s="139"/>
      <c r="DFX107" s="316"/>
      <c r="DFY107" s="316"/>
      <c r="DFZ107" s="316"/>
      <c r="DGA107" s="316"/>
      <c r="DGB107" s="316"/>
      <c r="DGC107" s="316"/>
      <c r="DGD107" s="316"/>
      <c r="DGE107" s="316"/>
      <c r="DGF107" s="316"/>
      <c r="DGG107" s="316"/>
      <c r="DGH107" s="139"/>
      <c r="DGI107" s="316"/>
      <c r="DGJ107" s="316"/>
      <c r="DGK107" s="316"/>
      <c r="DGL107" s="316"/>
      <c r="DGM107" s="316"/>
      <c r="DGN107" s="316"/>
      <c r="DGO107" s="316"/>
      <c r="DGP107" s="316"/>
      <c r="DGQ107" s="316"/>
      <c r="DGR107" s="316"/>
      <c r="DGS107" s="139"/>
      <c r="DGT107" s="316"/>
      <c r="DGU107" s="316"/>
      <c r="DGV107" s="316"/>
      <c r="DGW107" s="316"/>
      <c r="DGX107" s="316"/>
      <c r="DGY107" s="316"/>
      <c r="DGZ107" s="316"/>
      <c r="DHA107" s="316"/>
      <c r="DHB107" s="316"/>
      <c r="DHC107" s="316"/>
      <c r="DHD107" s="139"/>
      <c r="DHE107" s="316"/>
      <c r="DHF107" s="316"/>
      <c r="DHG107" s="316"/>
      <c r="DHH107" s="316"/>
      <c r="DHI107" s="316"/>
      <c r="DHJ107" s="316"/>
      <c r="DHK107" s="316"/>
      <c r="DHL107" s="316"/>
      <c r="DHM107" s="316"/>
      <c r="DHN107" s="316"/>
      <c r="DHO107" s="139"/>
      <c r="DHP107" s="316"/>
      <c r="DHQ107" s="316"/>
      <c r="DHR107" s="316"/>
      <c r="DHS107" s="316"/>
      <c r="DHT107" s="316"/>
      <c r="DHU107" s="316"/>
      <c r="DHV107" s="316"/>
      <c r="DHW107" s="316"/>
      <c r="DHX107" s="316"/>
      <c r="DHY107" s="316"/>
      <c r="DHZ107" s="139"/>
      <c r="DIA107" s="316"/>
      <c r="DIB107" s="316"/>
      <c r="DIC107" s="316"/>
      <c r="DID107" s="316"/>
      <c r="DIE107" s="316"/>
      <c r="DIF107" s="316"/>
      <c r="DIG107" s="316"/>
      <c r="DIH107" s="316"/>
      <c r="DII107" s="316"/>
      <c r="DIJ107" s="316"/>
      <c r="DIK107" s="139"/>
      <c r="DIL107" s="316"/>
      <c r="DIM107" s="316"/>
      <c r="DIN107" s="316"/>
      <c r="DIO107" s="316"/>
      <c r="DIP107" s="316"/>
      <c r="DIQ107" s="316"/>
      <c r="DIR107" s="316"/>
      <c r="DIS107" s="316"/>
      <c r="DIT107" s="316"/>
      <c r="DIU107" s="316"/>
      <c r="DIV107" s="139"/>
      <c r="DIW107" s="316"/>
      <c r="DIX107" s="316"/>
      <c r="DIY107" s="316"/>
      <c r="DIZ107" s="316"/>
      <c r="DJA107" s="316"/>
      <c r="DJB107" s="316"/>
      <c r="DJC107" s="316"/>
      <c r="DJD107" s="316"/>
      <c r="DJE107" s="316"/>
      <c r="DJF107" s="316"/>
      <c r="DJG107" s="139"/>
      <c r="DJH107" s="316"/>
      <c r="DJI107" s="316"/>
      <c r="DJJ107" s="316"/>
      <c r="DJK107" s="316"/>
      <c r="DJL107" s="316"/>
      <c r="DJM107" s="316"/>
      <c r="DJN107" s="316"/>
      <c r="DJO107" s="316"/>
      <c r="DJP107" s="316"/>
      <c r="DJQ107" s="316"/>
      <c r="DJR107" s="139"/>
      <c r="DJS107" s="316"/>
      <c r="DJT107" s="316"/>
      <c r="DJU107" s="316"/>
      <c r="DJV107" s="316"/>
      <c r="DJW107" s="316"/>
      <c r="DJX107" s="316"/>
      <c r="DJY107" s="316"/>
      <c r="DJZ107" s="316"/>
      <c r="DKA107" s="316"/>
      <c r="DKB107" s="316"/>
      <c r="DKC107" s="139"/>
      <c r="DKD107" s="316"/>
      <c r="DKE107" s="316"/>
      <c r="DKF107" s="316"/>
      <c r="DKG107" s="316"/>
      <c r="DKH107" s="316"/>
      <c r="DKI107" s="316"/>
      <c r="DKJ107" s="316"/>
      <c r="DKK107" s="316"/>
      <c r="DKL107" s="316"/>
      <c r="DKM107" s="316"/>
      <c r="DKN107" s="139"/>
      <c r="DKO107" s="316"/>
      <c r="DKP107" s="316"/>
      <c r="DKQ107" s="316"/>
      <c r="DKR107" s="316"/>
      <c r="DKS107" s="316"/>
      <c r="DKT107" s="316"/>
      <c r="DKU107" s="316"/>
      <c r="DKV107" s="316"/>
      <c r="DKW107" s="316"/>
      <c r="DKX107" s="316"/>
      <c r="DKY107" s="139"/>
      <c r="DKZ107" s="316"/>
      <c r="DLA107" s="316"/>
      <c r="DLB107" s="316"/>
      <c r="DLC107" s="316"/>
      <c r="DLD107" s="316"/>
      <c r="DLE107" s="316"/>
      <c r="DLF107" s="316"/>
      <c r="DLG107" s="316"/>
      <c r="DLH107" s="316"/>
      <c r="DLI107" s="316"/>
      <c r="DLJ107" s="139"/>
      <c r="DLK107" s="316"/>
      <c r="DLL107" s="316"/>
      <c r="DLM107" s="316"/>
      <c r="DLN107" s="316"/>
      <c r="DLO107" s="316"/>
      <c r="DLP107" s="316"/>
      <c r="DLQ107" s="316"/>
      <c r="DLR107" s="316"/>
      <c r="DLS107" s="316"/>
      <c r="DLT107" s="316"/>
      <c r="DLU107" s="139"/>
      <c r="DLV107" s="316"/>
      <c r="DLW107" s="316"/>
      <c r="DLX107" s="316"/>
      <c r="DLY107" s="316"/>
      <c r="DLZ107" s="316"/>
      <c r="DMA107" s="316"/>
      <c r="DMB107" s="316"/>
      <c r="DMC107" s="316"/>
      <c r="DMD107" s="316"/>
      <c r="DME107" s="316"/>
      <c r="DMF107" s="139"/>
      <c r="DMG107" s="316"/>
      <c r="DMH107" s="316"/>
      <c r="DMI107" s="316"/>
      <c r="DMJ107" s="316"/>
      <c r="DMK107" s="316"/>
      <c r="DML107" s="316"/>
      <c r="DMM107" s="316"/>
      <c r="DMN107" s="316"/>
      <c r="DMO107" s="316"/>
      <c r="DMP107" s="316"/>
      <c r="DMQ107" s="139"/>
      <c r="DMR107" s="316"/>
      <c r="DMS107" s="316"/>
      <c r="DMT107" s="316"/>
      <c r="DMU107" s="316"/>
      <c r="DMV107" s="316"/>
      <c r="DMW107" s="316"/>
      <c r="DMX107" s="316"/>
      <c r="DMY107" s="316"/>
      <c r="DMZ107" s="316"/>
      <c r="DNA107" s="316"/>
      <c r="DNB107" s="139"/>
      <c r="DNC107" s="316"/>
      <c r="DND107" s="316"/>
      <c r="DNE107" s="316"/>
      <c r="DNF107" s="316"/>
      <c r="DNG107" s="316"/>
      <c r="DNH107" s="316"/>
      <c r="DNI107" s="316"/>
      <c r="DNJ107" s="316"/>
      <c r="DNK107" s="316"/>
      <c r="DNL107" s="316"/>
      <c r="DNM107" s="139"/>
      <c r="DNN107" s="316"/>
      <c r="DNO107" s="316"/>
      <c r="DNP107" s="316"/>
      <c r="DNQ107" s="316"/>
      <c r="DNR107" s="316"/>
      <c r="DNS107" s="316"/>
      <c r="DNT107" s="316"/>
      <c r="DNU107" s="316"/>
      <c r="DNV107" s="316"/>
      <c r="DNW107" s="316"/>
      <c r="DNX107" s="139"/>
      <c r="DNY107" s="316"/>
      <c r="DNZ107" s="316"/>
      <c r="DOA107" s="316"/>
      <c r="DOB107" s="316"/>
      <c r="DOC107" s="316"/>
      <c r="DOD107" s="316"/>
      <c r="DOE107" s="316"/>
      <c r="DOF107" s="316"/>
      <c r="DOG107" s="316"/>
      <c r="DOH107" s="316"/>
      <c r="DOI107" s="139"/>
      <c r="DOJ107" s="316"/>
      <c r="DOK107" s="316"/>
      <c r="DOL107" s="316"/>
      <c r="DOM107" s="316"/>
      <c r="DON107" s="316"/>
      <c r="DOO107" s="316"/>
      <c r="DOP107" s="316"/>
      <c r="DOQ107" s="316"/>
      <c r="DOR107" s="316"/>
      <c r="DOS107" s="316"/>
      <c r="DOT107" s="139"/>
      <c r="DOU107" s="316"/>
      <c r="DOV107" s="316"/>
      <c r="DOW107" s="316"/>
      <c r="DOX107" s="316"/>
      <c r="DOY107" s="316"/>
      <c r="DOZ107" s="316"/>
      <c r="DPA107" s="316"/>
      <c r="DPB107" s="316"/>
      <c r="DPC107" s="316"/>
      <c r="DPD107" s="316"/>
      <c r="DPE107" s="139"/>
      <c r="DPF107" s="316"/>
      <c r="DPG107" s="316"/>
      <c r="DPH107" s="316"/>
      <c r="DPI107" s="316"/>
      <c r="DPJ107" s="316"/>
      <c r="DPK107" s="316"/>
      <c r="DPL107" s="316"/>
      <c r="DPM107" s="316"/>
      <c r="DPN107" s="316"/>
      <c r="DPO107" s="316"/>
      <c r="DPP107" s="139"/>
      <c r="DPQ107" s="316"/>
      <c r="DPR107" s="316"/>
      <c r="DPS107" s="316"/>
      <c r="DPT107" s="316"/>
      <c r="DPU107" s="316"/>
      <c r="DPV107" s="316"/>
      <c r="DPW107" s="316"/>
      <c r="DPX107" s="316"/>
      <c r="DPY107" s="316"/>
      <c r="DPZ107" s="316"/>
      <c r="DQA107" s="139"/>
      <c r="DQB107" s="316"/>
      <c r="DQC107" s="316"/>
      <c r="DQD107" s="316"/>
      <c r="DQE107" s="316"/>
      <c r="DQF107" s="316"/>
      <c r="DQG107" s="316"/>
      <c r="DQH107" s="316"/>
      <c r="DQI107" s="316"/>
      <c r="DQJ107" s="316"/>
      <c r="DQK107" s="316"/>
      <c r="DQL107" s="139"/>
      <c r="DQM107" s="316"/>
      <c r="DQN107" s="316"/>
      <c r="DQO107" s="316"/>
      <c r="DQP107" s="316"/>
      <c r="DQQ107" s="316"/>
      <c r="DQR107" s="316"/>
      <c r="DQS107" s="316"/>
      <c r="DQT107" s="316"/>
      <c r="DQU107" s="316"/>
      <c r="DQV107" s="316"/>
      <c r="DQW107" s="139"/>
      <c r="DQX107" s="316"/>
      <c r="DQY107" s="316"/>
      <c r="DQZ107" s="316"/>
      <c r="DRA107" s="316"/>
      <c r="DRB107" s="316"/>
      <c r="DRC107" s="316"/>
      <c r="DRD107" s="316"/>
      <c r="DRE107" s="316"/>
      <c r="DRF107" s="316"/>
      <c r="DRG107" s="316"/>
      <c r="DRH107" s="139"/>
      <c r="DRI107" s="316"/>
      <c r="DRJ107" s="316"/>
      <c r="DRK107" s="316"/>
      <c r="DRL107" s="316"/>
      <c r="DRM107" s="316"/>
      <c r="DRN107" s="316"/>
      <c r="DRO107" s="316"/>
      <c r="DRP107" s="316"/>
      <c r="DRQ107" s="316"/>
      <c r="DRR107" s="316"/>
      <c r="DRS107" s="139"/>
      <c r="DRT107" s="316"/>
      <c r="DRU107" s="316"/>
      <c r="DRV107" s="316"/>
      <c r="DRW107" s="316"/>
      <c r="DRX107" s="316"/>
      <c r="DRY107" s="316"/>
      <c r="DRZ107" s="316"/>
      <c r="DSA107" s="316"/>
      <c r="DSB107" s="316"/>
      <c r="DSC107" s="316"/>
      <c r="DSD107" s="139"/>
      <c r="DSE107" s="316"/>
      <c r="DSF107" s="316"/>
      <c r="DSG107" s="316"/>
      <c r="DSH107" s="316"/>
      <c r="DSI107" s="316"/>
      <c r="DSJ107" s="316"/>
      <c r="DSK107" s="316"/>
      <c r="DSL107" s="316"/>
      <c r="DSM107" s="316"/>
      <c r="DSN107" s="316"/>
      <c r="DSO107" s="139"/>
      <c r="DSP107" s="316"/>
      <c r="DSQ107" s="316"/>
      <c r="DSR107" s="316"/>
      <c r="DSS107" s="316"/>
      <c r="DST107" s="316"/>
      <c r="DSU107" s="316"/>
      <c r="DSV107" s="316"/>
      <c r="DSW107" s="316"/>
      <c r="DSX107" s="316"/>
      <c r="DSY107" s="316"/>
      <c r="DSZ107" s="139"/>
      <c r="DTA107" s="316"/>
      <c r="DTB107" s="316"/>
      <c r="DTC107" s="316"/>
      <c r="DTD107" s="316"/>
      <c r="DTE107" s="316"/>
      <c r="DTF107" s="316"/>
      <c r="DTG107" s="316"/>
      <c r="DTH107" s="316"/>
      <c r="DTI107" s="316"/>
      <c r="DTJ107" s="316"/>
      <c r="DTK107" s="139"/>
      <c r="DTL107" s="316"/>
      <c r="DTM107" s="316"/>
      <c r="DTN107" s="316"/>
      <c r="DTO107" s="316"/>
      <c r="DTP107" s="316"/>
      <c r="DTQ107" s="316"/>
      <c r="DTR107" s="316"/>
      <c r="DTS107" s="316"/>
      <c r="DTT107" s="316"/>
      <c r="DTU107" s="316"/>
      <c r="DTV107" s="139"/>
      <c r="DTW107" s="316"/>
      <c r="DTX107" s="316"/>
      <c r="DTY107" s="316"/>
      <c r="DTZ107" s="316"/>
      <c r="DUA107" s="316"/>
      <c r="DUB107" s="316"/>
      <c r="DUC107" s="316"/>
      <c r="DUD107" s="316"/>
      <c r="DUE107" s="316"/>
      <c r="DUF107" s="316"/>
      <c r="DUG107" s="139"/>
      <c r="DUH107" s="316"/>
      <c r="DUI107" s="316"/>
      <c r="DUJ107" s="316"/>
      <c r="DUK107" s="316"/>
      <c r="DUL107" s="316"/>
      <c r="DUM107" s="316"/>
      <c r="DUN107" s="316"/>
      <c r="DUO107" s="316"/>
      <c r="DUP107" s="316"/>
      <c r="DUQ107" s="316"/>
      <c r="DUR107" s="139"/>
      <c r="DUS107" s="316"/>
      <c r="DUT107" s="316"/>
      <c r="DUU107" s="316"/>
      <c r="DUV107" s="316"/>
      <c r="DUW107" s="316"/>
      <c r="DUX107" s="316"/>
      <c r="DUY107" s="316"/>
      <c r="DUZ107" s="316"/>
      <c r="DVA107" s="316"/>
      <c r="DVB107" s="316"/>
      <c r="DVC107" s="139"/>
      <c r="DVD107" s="316"/>
      <c r="DVE107" s="316"/>
      <c r="DVF107" s="316"/>
      <c r="DVG107" s="316"/>
      <c r="DVH107" s="316"/>
      <c r="DVI107" s="316"/>
      <c r="DVJ107" s="316"/>
      <c r="DVK107" s="316"/>
      <c r="DVL107" s="316"/>
      <c r="DVM107" s="316"/>
      <c r="DVN107" s="139"/>
      <c r="DVO107" s="316"/>
      <c r="DVP107" s="316"/>
      <c r="DVQ107" s="316"/>
      <c r="DVR107" s="316"/>
      <c r="DVS107" s="316"/>
      <c r="DVT107" s="316"/>
      <c r="DVU107" s="316"/>
      <c r="DVV107" s="316"/>
      <c r="DVW107" s="316"/>
      <c r="DVX107" s="316"/>
      <c r="DVY107" s="139"/>
      <c r="DVZ107" s="316"/>
      <c r="DWA107" s="316"/>
      <c r="DWB107" s="316"/>
      <c r="DWC107" s="316"/>
      <c r="DWD107" s="316"/>
      <c r="DWE107" s="316"/>
      <c r="DWF107" s="316"/>
      <c r="DWG107" s="316"/>
      <c r="DWH107" s="316"/>
      <c r="DWI107" s="316"/>
      <c r="DWJ107" s="139"/>
      <c r="DWK107" s="316"/>
      <c r="DWL107" s="316"/>
      <c r="DWM107" s="316"/>
      <c r="DWN107" s="316"/>
      <c r="DWO107" s="316"/>
      <c r="DWP107" s="316"/>
      <c r="DWQ107" s="316"/>
      <c r="DWR107" s="316"/>
      <c r="DWS107" s="316"/>
      <c r="DWT107" s="316"/>
      <c r="DWU107" s="139"/>
      <c r="DWV107" s="316"/>
      <c r="DWW107" s="316"/>
      <c r="DWX107" s="316"/>
      <c r="DWY107" s="316"/>
      <c r="DWZ107" s="316"/>
      <c r="DXA107" s="316"/>
      <c r="DXB107" s="316"/>
      <c r="DXC107" s="316"/>
      <c r="DXD107" s="316"/>
      <c r="DXE107" s="316"/>
      <c r="DXF107" s="139"/>
      <c r="DXG107" s="316"/>
      <c r="DXH107" s="316"/>
      <c r="DXI107" s="316"/>
      <c r="DXJ107" s="316"/>
      <c r="DXK107" s="316"/>
      <c r="DXL107" s="316"/>
      <c r="DXM107" s="316"/>
      <c r="DXN107" s="316"/>
      <c r="DXO107" s="316"/>
      <c r="DXP107" s="316"/>
      <c r="DXQ107" s="139"/>
      <c r="DXR107" s="316"/>
      <c r="DXS107" s="316"/>
      <c r="DXT107" s="316"/>
      <c r="DXU107" s="316"/>
      <c r="DXV107" s="316"/>
      <c r="DXW107" s="316"/>
      <c r="DXX107" s="316"/>
      <c r="DXY107" s="316"/>
      <c r="DXZ107" s="316"/>
      <c r="DYA107" s="316"/>
      <c r="DYB107" s="139"/>
      <c r="DYC107" s="316"/>
      <c r="DYD107" s="316"/>
      <c r="DYE107" s="316"/>
      <c r="DYF107" s="316"/>
      <c r="DYG107" s="316"/>
      <c r="DYH107" s="316"/>
      <c r="DYI107" s="316"/>
      <c r="DYJ107" s="316"/>
      <c r="DYK107" s="316"/>
      <c r="DYL107" s="316"/>
      <c r="DYM107" s="139"/>
      <c r="DYN107" s="316"/>
      <c r="DYO107" s="316"/>
      <c r="DYP107" s="316"/>
      <c r="DYQ107" s="316"/>
      <c r="DYR107" s="316"/>
      <c r="DYS107" s="316"/>
      <c r="DYT107" s="316"/>
      <c r="DYU107" s="316"/>
      <c r="DYV107" s="316"/>
      <c r="DYW107" s="316"/>
      <c r="DYX107" s="139"/>
      <c r="DYY107" s="316"/>
      <c r="DYZ107" s="316"/>
      <c r="DZA107" s="316"/>
      <c r="DZB107" s="316"/>
      <c r="DZC107" s="316"/>
      <c r="DZD107" s="316"/>
      <c r="DZE107" s="316"/>
      <c r="DZF107" s="316"/>
      <c r="DZG107" s="316"/>
      <c r="DZH107" s="316"/>
      <c r="DZI107" s="139"/>
      <c r="DZJ107" s="316"/>
      <c r="DZK107" s="316"/>
      <c r="DZL107" s="316"/>
      <c r="DZM107" s="316"/>
      <c r="DZN107" s="316"/>
      <c r="DZO107" s="316"/>
      <c r="DZP107" s="316"/>
      <c r="DZQ107" s="316"/>
      <c r="DZR107" s="316"/>
      <c r="DZS107" s="316"/>
      <c r="DZT107" s="139"/>
      <c r="DZU107" s="316"/>
      <c r="DZV107" s="316"/>
      <c r="DZW107" s="316"/>
      <c r="DZX107" s="316"/>
      <c r="DZY107" s="316"/>
      <c r="DZZ107" s="316"/>
      <c r="EAA107" s="316"/>
      <c r="EAB107" s="316"/>
      <c r="EAC107" s="316"/>
      <c r="EAD107" s="316"/>
      <c r="EAE107" s="139"/>
      <c r="EAF107" s="316"/>
      <c r="EAG107" s="316"/>
      <c r="EAH107" s="316"/>
      <c r="EAI107" s="316"/>
      <c r="EAJ107" s="316"/>
      <c r="EAK107" s="316"/>
      <c r="EAL107" s="316"/>
      <c r="EAM107" s="316"/>
      <c r="EAN107" s="316"/>
      <c r="EAO107" s="316"/>
      <c r="EAP107" s="139"/>
      <c r="EAQ107" s="316"/>
      <c r="EAR107" s="316"/>
      <c r="EAS107" s="316"/>
      <c r="EAT107" s="316"/>
      <c r="EAU107" s="316"/>
      <c r="EAV107" s="316"/>
      <c r="EAW107" s="316"/>
      <c r="EAX107" s="316"/>
      <c r="EAY107" s="316"/>
      <c r="EAZ107" s="316"/>
      <c r="EBA107" s="139"/>
      <c r="EBB107" s="316"/>
      <c r="EBC107" s="316"/>
      <c r="EBD107" s="316"/>
      <c r="EBE107" s="316"/>
      <c r="EBF107" s="316"/>
      <c r="EBG107" s="316"/>
      <c r="EBH107" s="316"/>
      <c r="EBI107" s="316"/>
      <c r="EBJ107" s="316"/>
      <c r="EBK107" s="316"/>
      <c r="EBL107" s="139"/>
      <c r="EBM107" s="316"/>
      <c r="EBN107" s="316"/>
      <c r="EBO107" s="316"/>
      <c r="EBP107" s="316"/>
      <c r="EBQ107" s="316"/>
      <c r="EBR107" s="316"/>
      <c r="EBS107" s="316"/>
      <c r="EBT107" s="316"/>
      <c r="EBU107" s="316"/>
      <c r="EBV107" s="316"/>
      <c r="EBW107" s="139"/>
      <c r="EBX107" s="316"/>
      <c r="EBY107" s="316"/>
      <c r="EBZ107" s="316"/>
      <c r="ECA107" s="316"/>
      <c r="ECB107" s="316"/>
      <c r="ECC107" s="316"/>
      <c r="ECD107" s="316"/>
      <c r="ECE107" s="316"/>
      <c r="ECF107" s="316"/>
      <c r="ECG107" s="316"/>
      <c r="ECH107" s="139"/>
      <c r="ECI107" s="316"/>
      <c r="ECJ107" s="316"/>
      <c r="ECK107" s="316"/>
      <c r="ECL107" s="316"/>
      <c r="ECM107" s="316"/>
      <c r="ECN107" s="316"/>
      <c r="ECO107" s="316"/>
      <c r="ECP107" s="316"/>
      <c r="ECQ107" s="316"/>
      <c r="ECR107" s="316"/>
      <c r="ECS107" s="139"/>
      <c r="ECT107" s="316"/>
      <c r="ECU107" s="316"/>
      <c r="ECV107" s="316"/>
      <c r="ECW107" s="316"/>
      <c r="ECX107" s="316"/>
      <c r="ECY107" s="316"/>
      <c r="ECZ107" s="316"/>
      <c r="EDA107" s="316"/>
      <c r="EDB107" s="316"/>
      <c r="EDC107" s="316"/>
      <c r="EDD107" s="139"/>
      <c r="EDE107" s="316"/>
      <c r="EDF107" s="316"/>
      <c r="EDG107" s="316"/>
      <c r="EDH107" s="316"/>
      <c r="EDI107" s="316"/>
      <c r="EDJ107" s="316"/>
      <c r="EDK107" s="316"/>
      <c r="EDL107" s="316"/>
      <c r="EDM107" s="316"/>
      <c r="EDN107" s="316"/>
      <c r="EDO107" s="139"/>
      <c r="EDP107" s="316"/>
      <c r="EDQ107" s="316"/>
      <c r="EDR107" s="316"/>
      <c r="EDS107" s="316"/>
      <c r="EDT107" s="316"/>
      <c r="EDU107" s="316"/>
      <c r="EDV107" s="316"/>
      <c r="EDW107" s="316"/>
      <c r="EDX107" s="316"/>
      <c r="EDY107" s="316"/>
      <c r="EDZ107" s="139"/>
      <c r="EEA107" s="316"/>
      <c r="EEB107" s="316"/>
      <c r="EEC107" s="316"/>
      <c r="EED107" s="316"/>
      <c r="EEE107" s="316"/>
      <c r="EEF107" s="316"/>
      <c r="EEG107" s="316"/>
      <c r="EEH107" s="316"/>
      <c r="EEI107" s="316"/>
      <c r="EEJ107" s="316"/>
      <c r="EEK107" s="139"/>
      <c r="EEL107" s="316"/>
      <c r="EEM107" s="316"/>
      <c r="EEN107" s="316"/>
      <c r="EEO107" s="316"/>
      <c r="EEP107" s="316"/>
      <c r="EEQ107" s="316"/>
      <c r="EER107" s="316"/>
      <c r="EES107" s="316"/>
      <c r="EET107" s="316"/>
      <c r="EEU107" s="316"/>
      <c r="EEV107" s="139"/>
      <c r="EEW107" s="316"/>
      <c r="EEX107" s="316"/>
      <c r="EEY107" s="316"/>
      <c r="EEZ107" s="316"/>
      <c r="EFA107" s="316"/>
      <c r="EFB107" s="316"/>
      <c r="EFC107" s="316"/>
      <c r="EFD107" s="316"/>
      <c r="EFE107" s="316"/>
      <c r="EFF107" s="316"/>
      <c r="EFG107" s="139"/>
      <c r="EFH107" s="316"/>
      <c r="EFI107" s="316"/>
      <c r="EFJ107" s="316"/>
      <c r="EFK107" s="316"/>
      <c r="EFL107" s="316"/>
      <c r="EFM107" s="316"/>
      <c r="EFN107" s="316"/>
      <c r="EFO107" s="316"/>
      <c r="EFP107" s="316"/>
      <c r="EFQ107" s="316"/>
      <c r="EFR107" s="139"/>
      <c r="EFS107" s="316"/>
      <c r="EFT107" s="316"/>
      <c r="EFU107" s="316"/>
      <c r="EFV107" s="316"/>
      <c r="EFW107" s="316"/>
      <c r="EFX107" s="316"/>
      <c r="EFY107" s="316"/>
      <c r="EFZ107" s="316"/>
      <c r="EGA107" s="316"/>
      <c r="EGB107" s="316"/>
      <c r="EGC107" s="139"/>
      <c r="EGD107" s="316"/>
      <c r="EGE107" s="316"/>
      <c r="EGF107" s="316"/>
      <c r="EGG107" s="316"/>
      <c r="EGH107" s="316"/>
      <c r="EGI107" s="316"/>
      <c r="EGJ107" s="316"/>
      <c r="EGK107" s="316"/>
      <c r="EGL107" s="316"/>
      <c r="EGM107" s="316"/>
      <c r="EGN107" s="139"/>
      <c r="EGO107" s="316"/>
      <c r="EGP107" s="316"/>
      <c r="EGQ107" s="316"/>
      <c r="EGR107" s="316"/>
      <c r="EGS107" s="316"/>
      <c r="EGT107" s="316"/>
      <c r="EGU107" s="316"/>
      <c r="EGV107" s="316"/>
      <c r="EGW107" s="316"/>
      <c r="EGX107" s="316"/>
      <c r="EGY107" s="139"/>
      <c r="EGZ107" s="316"/>
      <c r="EHA107" s="316"/>
      <c r="EHB107" s="316"/>
      <c r="EHC107" s="316"/>
      <c r="EHD107" s="316"/>
      <c r="EHE107" s="316"/>
      <c r="EHF107" s="316"/>
      <c r="EHG107" s="316"/>
      <c r="EHH107" s="316"/>
      <c r="EHI107" s="316"/>
      <c r="EHJ107" s="139"/>
      <c r="EHK107" s="316"/>
      <c r="EHL107" s="316"/>
      <c r="EHM107" s="316"/>
      <c r="EHN107" s="316"/>
      <c r="EHO107" s="316"/>
      <c r="EHP107" s="316"/>
      <c r="EHQ107" s="316"/>
      <c r="EHR107" s="316"/>
      <c r="EHS107" s="316"/>
      <c r="EHT107" s="316"/>
      <c r="EHU107" s="139"/>
      <c r="EHV107" s="316"/>
      <c r="EHW107" s="316"/>
      <c r="EHX107" s="316"/>
      <c r="EHY107" s="316"/>
      <c r="EHZ107" s="316"/>
      <c r="EIA107" s="316"/>
      <c r="EIB107" s="316"/>
      <c r="EIC107" s="316"/>
      <c r="EID107" s="316"/>
      <c r="EIE107" s="316"/>
      <c r="EIF107" s="139"/>
      <c r="EIG107" s="316"/>
      <c r="EIH107" s="316"/>
      <c r="EII107" s="316"/>
      <c r="EIJ107" s="316"/>
      <c r="EIK107" s="316"/>
      <c r="EIL107" s="316"/>
      <c r="EIM107" s="316"/>
      <c r="EIN107" s="316"/>
      <c r="EIO107" s="316"/>
      <c r="EIP107" s="316"/>
      <c r="EIQ107" s="139"/>
      <c r="EIR107" s="316"/>
      <c r="EIS107" s="316"/>
      <c r="EIT107" s="316"/>
      <c r="EIU107" s="316"/>
      <c r="EIV107" s="316"/>
      <c r="EIW107" s="316"/>
      <c r="EIX107" s="316"/>
      <c r="EIY107" s="316"/>
      <c r="EIZ107" s="316"/>
      <c r="EJA107" s="316"/>
      <c r="EJB107" s="139"/>
      <c r="EJC107" s="316"/>
      <c r="EJD107" s="316"/>
      <c r="EJE107" s="316"/>
      <c r="EJF107" s="316"/>
      <c r="EJG107" s="316"/>
      <c r="EJH107" s="316"/>
      <c r="EJI107" s="316"/>
      <c r="EJJ107" s="316"/>
      <c r="EJK107" s="316"/>
      <c r="EJL107" s="316"/>
      <c r="EJM107" s="139"/>
      <c r="EJN107" s="316"/>
      <c r="EJO107" s="316"/>
      <c r="EJP107" s="316"/>
      <c r="EJQ107" s="316"/>
      <c r="EJR107" s="316"/>
      <c r="EJS107" s="316"/>
      <c r="EJT107" s="316"/>
      <c r="EJU107" s="316"/>
      <c r="EJV107" s="316"/>
      <c r="EJW107" s="316"/>
      <c r="EJX107" s="139"/>
      <c r="EJY107" s="316"/>
      <c r="EJZ107" s="316"/>
      <c r="EKA107" s="316"/>
      <c r="EKB107" s="316"/>
      <c r="EKC107" s="316"/>
      <c r="EKD107" s="316"/>
      <c r="EKE107" s="316"/>
      <c r="EKF107" s="316"/>
      <c r="EKG107" s="316"/>
      <c r="EKH107" s="316"/>
      <c r="EKI107" s="139"/>
      <c r="EKJ107" s="316"/>
      <c r="EKK107" s="316"/>
      <c r="EKL107" s="316"/>
      <c r="EKM107" s="316"/>
      <c r="EKN107" s="316"/>
      <c r="EKO107" s="316"/>
      <c r="EKP107" s="316"/>
      <c r="EKQ107" s="316"/>
      <c r="EKR107" s="316"/>
      <c r="EKS107" s="316"/>
      <c r="EKT107" s="139"/>
      <c r="EKU107" s="316"/>
      <c r="EKV107" s="316"/>
      <c r="EKW107" s="316"/>
      <c r="EKX107" s="316"/>
      <c r="EKY107" s="316"/>
      <c r="EKZ107" s="316"/>
      <c r="ELA107" s="316"/>
      <c r="ELB107" s="316"/>
      <c r="ELC107" s="316"/>
      <c r="ELD107" s="316"/>
      <c r="ELE107" s="139"/>
      <c r="ELF107" s="316"/>
      <c r="ELG107" s="316"/>
      <c r="ELH107" s="316"/>
      <c r="ELI107" s="316"/>
      <c r="ELJ107" s="316"/>
      <c r="ELK107" s="316"/>
      <c r="ELL107" s="316"/>
      <c r="ELM107" s="316"/>
      <c r="ELN107" s="316"/>
      <c r="ELO107" s="316"/>
      <c r="ELP107" s="139"/>
      <c r="ELQ107" s="316"/>
      <c r="ELR107" s="316"/>
      <c r="ELS107" s="316"/>
      <c r="ELT107" s="316"/>
      <c r="ELU107" s="316"/>
      <c r="ELV107" s="316"/>
      <c r="ELW107" s="316"/>
      <c r="ELX107" s="316"/>
      <c r="ELY107" s="316"/>
      <c r="ELZ107" s="316"/>
      <c r="EMA107" s="139"/>
      <c r="EMB107" s="316"/>
      <c r="EMC107" s="316"/>
      <c r="EMD107" s="316"/>
      <c r="EME107" s="316"/>
      <c r="EMF107" s="316"/>
      <c r="EMG107" s="316"/>
      <c r="EMH107" s="316"/>
      <c r="EMI107" s="316"/>
      <c r="EMJ107" s="316"/>
      <c r="EMK107" s="316"/>
      <c r="EML107" s="139"/>
      <c r="EMM107" s="316"/>
      <c r="EMN107" s="316"/>
      <c r="EMO107" s="316"/>
      <c r="EMP107" s="316"/>
      <c r="EMQ107" s="316"/>
      <c r="EMR107" s="316"/>
      <c r="EMS107" s="316"/>
      <c r="EMT107" s="316"/>
      <c r="EMU107" s="316"/>
      <c r="EMV107" s="316"/>
      <c r="EMW107" s="139"/>
      <c r="EMX107" s="316"/>
      <c r="EMY107" s="316"/>
      <c r="EMZ107" s="316"/>
      <c r="ENA107" s="316"/>
      <c r="ENB107" s="316"/>
      <c r="ENC107" s="316"/>
      <c r="END107" s="316"/>
      <c r="ENE107" s="316"/>
      <c r="ENF107" s="316"/>
      <c r="ENG107" s="316"/>
      <c r="ENH107" s="139"/>
      <c r="ENI107" s="316"/>
      <c r="ENJ107" s="316"/>
      <c r="ENK107" s="316"/>
      <c r="ENL107" s="316"/>
      <c r="ENM107" s="316"/>
      <c r="ENN107" s="316"/>
      <c r="ENO107" s="316"/>
      <c r="ENP107" s="316"/>
      <c r="ENQ107" s="316"/>
      <c r="ENR107" s="316"/>
      <c r="ENS107" s="139"/>
      <c r="ENT107" s="316"/>
      <c r="ENU107" s="316"/>
      <c r="ENV107" s="316"/>
      <c r="ENW107" s="316"/>
      <c r="ENX107" s="316"/>
      <c r="ENY107" s="316"/>
      <c r="ENZ107" s="316"/>
      <c r="EOA107" s="316"/>
      <c r="EOB107" s="316"/>
      <c r="EOC107" s="316"/>
      <c r="EOD107" s="139"/>
      <c r="EOE107" s="316"/>
      <c r="EOF107" s="316"/>
      <c r="EOG107" s="316"/>
      <c r="EOH107" s="316"/>
      <c r="EOI107" s="316"/>
      <c r="EOJ107" s="316"/>
      <c r="EOK107" s="316"/>
      <c r="EOL107" s="316"/>
      <c r="EOM107" s="316"/>
      <c r="EON107" s="316"/>
      <c r="EOO107" s="139"/>
      <c r="EOP107" s="316"/>
      <c r="EOQ107" s="316"/>
      <c r="EOR107" s="316"/>
      <c r="EOS107" s="316"/>
      <c r="EOT107" s="316"/>
      <c r="EOU107" s="316"/>
      <c r="EOV107" s="316"/>
      <c r="EOW107" s="316"/>
      <c r="EOX107" s="316"/>
      <c r="EOY107" s="316"/>
      <c r="EOZ107" s="139"/>
      <c r="EPA107" s="316"/>
      <c r="EPB107" s="316"/>
      <c r="EPC107" s="316"/>
      <c r="EPD107" s="316"/>
      <c r="EPE107" s="316"/>
      <c r="EPF107" s="316"/>
      <c r="EPG107" s="316"/>
      <c r="EPH107" s="316"/>
      <c r="EPI107" s="316"/>
      <c r="EPJ107" s="316"/>
      <c r="EPK107" s="139"/>
      <c r="EPL107" s="316"/>
      <c r="EPM107" s="316"/>
      <c r="EPN107" s="316"/>
      <c r="EPO107" s="316"/>
      <c r="EPP107" s="316"/>
      <c r="EPQ107" s="316"/>
      <c r="EPR107" s="316"/>
      <c r="EPS107" s="316"/>
      <c r="EPT107" s="316"/>
      <c r="EPU107" s="316"/>
      <c r="EPV107" s="139"/>
      <c r="EPW107" s="316"/>
      <c r="EPX107" s="316"/>
      <c r="EPY107" s="316"/>
      <c r="EPZ107" s="316"/>
      <c r="EQA107" s="316"/>
      <c r="EQB107" s="316"/>
      <c r="EQC107" s="316"/>
      <c r="EQD107" s="316"/>
      <c r="EQE107" s="316"/>
      <c r="EQF107" s="316"/>
      <c r="EQG107" s="139"/>
      <c r="EQH107" s="316"/>
      <c r="EQI107" s="316"/>
      <c r="EQJ107" s="316"/>
      <c r="EQK107" s="316"/>
      <c r="EQL107" s="316"/>
      <c r="EQM107" s="316"/>
      <c r="EQN107" s="316"/>
      <c r="EQO107" s="316"/>
      <c r="EQP107" s="316"/>
      <c r="EQQ107" s="316"/>
      <c r="EQR107" s="139"/>
      <c r="EQS107" s="316"/>
      <c r="EQT107" s="316"/>
      <c r="EQU107" s="316"/>
      <c r="EQV107" s="316"/>
      <c r="EQW107" s="316"/>
      <c r="EQX107" s="316"/>
      <c r="EQY107" s="316"/>
      <c r="EQZ107" s="316"/>
      <c r="ERA107" s="316"/>
      <c r="ERB107" s="316"/>
      <c r="ERC107" s="139"/>
      <c r="ERD107" s="316"/>
      <c r="ERE107" s="316"/>
      <c r="ERF107" s="316"/>
      <c r="ERG107" s="316"/>
      <c r="ERH107" s="316"/>
      <c r="ERI107" s="316"/>
      <c r="ERJ107" s="316"/>
      <c r="ERK107" s="316"/>
      <c r="ERL107" s="316"/>
      <c r="ERM107" s="316"/>
      <c r="ERN107" s="139"/>
      <c r="ERO107" s="316"/>
      <c r="ERP107" s="316"/>
      <c r="ERQ107" s="316"/>
      <c r="ERR107" s="316"/>
      <c r="ERS107" s="316"/>
      <c r="ERT107" s="316"/>
      <c r="ERU107" s="316"/>
      <c r="ERV107" s="316"/>
      <c r="ERW107" s="316"/>
      <c r="ERX107" s="316"/>
      <c r="ERY107" s="139"/>
      <c r="ERZ107" s="316"/>
      <c r="ESA107" s="316"/>
      <c r="ESB107" s="316"/>
      <c r="ESC107" s="316"/>
      <c r="ESD107" s="316"/>
      <c r="ESE107" s="316"/>
      <c r="ESF107" s="316"/>
      <c r="ESG107" s="316"/>
      <c r="ESH107" s="316"/>
      <c r="ESI107" s="316"/>
      <c r="ESJ107" s="139"/>
      <c r="ESK107" s="316"/>
      <c r="ESL107" s="316"/>
      <c r="ESM107" s="316"/>
      <c r="ESN107" s="316"/>
      <c r="ESO107" s="316"/>
      <c r="ESP107" s="316"/>
      <c r="ESQ107" s="316"/>
      <c r="ESR107" s="316"/>
      <c r="ESS107" s="316"/>
      <c r="EST107" s="316"/>
      <c r="ESU107" s="139"/>
      <c r="ESV107" s="316"/>
      <c r="ESW107" s="316"/>
      <c r="ESX107" s="316"/>
      <c r="ESY107" s="316"/>
      <c r="ESZ107" s="316"/>
      <c r="ETA107" s="316"/>
      <c r="ETB107" s="316"/>
      <c r="ETC107" s="316"/>
      <c r="ETD107" s="316"/>
      <c r="ETE107" s="316"/>
      <c r="ETF107" s="139"/>
      <c r="ETG107" s="316"/>
      <c r="ETH107" s="316"/>
      <c r="ETI107" s="316"/>
      <c r="ETJ107" s="316"/>
      <c r="ETK107" s="316"/>
      <c r="ETL107" s="316"/>
      <c r="ETM107" s="316"/>
      <c r="ETN107" s="316"/>
      <c r="ETO107" s="316"/>
      <c r="ETP107" s="316"/>
      <c r="ETQ107" s="139"/>
      <c r="ETR107" s="316"/>
      <c r="ETS107" s="316"/>
      <c r="ETT107" s="316"/>
      <c r="ETU107" s="316"/>
      <c r="ETV107" s="316"/>
      <c r="ETW107" s="316"/>
      <c r="ETX107" s="316"/>
      <c r="ETY107" s="316"/>
      <c r="ETZ107" s="316"/>
      <c r="EUA107" s="316"/>
      <c r="EUB107" s="139"/>
      <c r="EUC107" s="316"/>
      <c r="EUD107" s="316"/>
      <c r="EUE107" s="316"/>
      <c r="EUF107" s="316"/>
      <c r="EUG107" s="316"/>
      <c r="EUH107" s="316"/>
      <c r="EUI107" s="316"/>
      <c r="EUJ107" s="316"/>
      <c r="EUK107" s="316"/>
      <c r="EUL107" s="316"/>
      <c r="EUM107" s="139"/>
      <c r="EUN107" s="316"/>
      <c r="EUO107" s="316"/>
      <c r="EUP107" s="316"/>
      <c r="EUQ107" s="316"/>
      <c r="EUR107" s="316"/>
      <c r="EUS107" s="316"/>
      <c r="EUT107" s="316"/>
      <c r="EUU107" s="316"/>
      <c r="EUV107" s="316"/>
      <c r="EUW107" s="316"/>
      <c r="EUX107" s="139"/>
      <c r="EUY107" s="316"/>
      <c r="EUZ107" s="316"/>
      <c r="EVA107" s="316"/>
      <c r="EVB107" s="316"/>
      <c r="EVC107" s="316"/>
      <c r="EVD107" s="316"/>
      <c r="EVE107" s="316"/>
      <c r="EVF107" s="316"/>
      <c r="EVG107" s="316"/>
      <c r="EVH107" s="316"/>
      <c r="EVI107" s="139"/>
      <c r="EVJ107" s="316"/>
      <c r="EVK107" s="316"/>
      <c r="EVL107" s="316"/>
      <c r="EVM107" s="316"/>
      <c r="EVN107" s="316"/>
      <c r="EVO107" s="316"/>
      <c r="EVP107" s="316"/>
      <c r="EVQ107" s="316"/>
      <c r="EVR107" s="316"/>
      <c r="EVS107" s="316"/>
      <c r="EVT107" s="139"/>
      <c r="EVU107" s="316"/>
      <c r="EVV107" s="316"/>
      <c r="EVW107" s="316"/>
      <c r="EVX107" s="316"/>
      <c r="EVY107" s="316"/>
      <c r="EVZ107" s="316"/>
      <c r="EWA107" s="316"/>
      <c r="EWB107" s="316"/>
      <c r="EWC107" s="316"/>
      <c r="EWD107" s="316"/>
      <c r="EWE107" s="139"/>
      <c r="EWF107" s="316"/>
      <c r="EWG107" s="316"/>
      <c r="EWH107" s="316"/>
      <c r="EWI107" s="316"/>
      <c r="EWJ107" s="316"/>
      <c r="EWK107" s="316"/>
      <c r="EWL107" s="316"/>
      <c r="EWM107" s="316"/>
      <c r="EWN107" s="316"/>
      <c r="EWO107" s="316"/>
      <c r="EWP107" s="139"/>
      <c r="EWQ107" s="316"/>
      <c r="EWR107" s="316"/>
      <c r="EWS107" s="316"/>
      <c r="EWT107" s="316"/>
      <c r="EWU107" s="316"/>
      <c r="EWV107" s="316"/>
      <c r="EWW107" s="316"/>
      <c r="EWX107" s="316"/>
      <c r="EWY107" s="316"/>
      <c r="EWZ107" s="316"/>
      <c r="EXA107" s="139"/>
      <c r="EXB107" s="316"/>
      <c r="EXC107" s="316"/>
      <c r="EXD107" s="316"/>
      <c r="EXE107" s="316"/>
      <c r="EXF107" s="316"/>
      <c r="EXG107" s="316"/>
      <c r="EXH107" s="316"/>
      <c r="EXI107" s="316"/>
      <c r="EXJ107" s="316"/>
      <c r="EXK107" s="316"/>
      <c r="EXL107" s="139"/>
      <c r="EXM107" s="316"/>
      <c r="EXN107" s="316"/>
      <c r="EXO107" s="316"/>
      <c r="EXP107" s="316"/>
      <c r="EXQ107" s="316"/>
      <c r="EXR107" s="316"/>
      <c r="EXS107" s="316"/>
      <c r="EXT107" s="316"/>
      <c r="EXU107" s="316"/>
      <c r="EXV107" s="316"/>
      <c r="EXW107" s="139"/>
      <c r="EXX107" s="316"/>
      <c r="EXY107" s="316"/>
      <c r="EXZ107" s="316"/>
      <c r="EYA107" s="316"/>
      <c r="EYB107" s="316"/>
      <c r="EYC107" s="316"/>
      <c r="EYD107" s="316"/>
      <c r="EYE107" s="316"/>
      <c r="EYF107" s="316"/>
      <c r="EYG107" s="316"/>
      <c r="EYH107" s="139"/>
      <c r="EYI107" s="316"/>
      <c r="EYJ107" s="316"/>
      <c r="EYK107" s="316"/>
      <c r="EYL107" s="316"/>
      <c r="EYM107" s="316"/>
      <c r="EYN107" s="316"/>
      <c r="EYO107" s="316"/>
      <c r="EYP107" s="316"/>
      <c r="EYQ107" s="316"/>
      <c r="EYR107" s="316"/>
      <c r="EYS107" s="139"/>
      <c r="EYT107" s="316"/>
      <c r="EYU107" s="316"/>
      <c r="EYV107" s="316"/>
      <c r="EYW107" s="316"/>
      <c r="EYX107" s="316"/>
      <c r="EYY107" s="316"/>
      <c r="EYZ107" s="316"/>
      <c r="EZA107" s="316"/>
      <c r="EZB107" s="316"/>
      <c r="EZC107" s="316"/>
      <c r="EZD107" s="139"/>
      <c r="EZE107" s="316"/>
      <c r="EZF107" s="316"/>
      <c r="EZG107" s="316"/>
      <c r="EZH107" s="316"/>
      <c r="EZI107" s="316"/>
      <c r="EZJ107" s="316"/>
      <c r="EZK107" s="316"/>
      <c r="EZL107" s="316"/>
      <c r="EZM107" s="316"/>
      <c r="EZN107" s="316"/>
      <c r="EZO107" s="139"/>
      <c r="EZP107" s="316"/>
      <c r="EZQ107" s="316"/>
      <c r="EZR107" s="316"/>
      <c r="EZS107" s="316"/>
      <c r="EZT107" s="316"/>
      <c r="EZU107" s="316"/>
      <c r="EZV107" s="316"/>
      <c r="EZW107" s="316"/>
      <c r="EZX107" s="316"/>
      <c r="EZY107" s="316"/>
      <c r="EZZ107" s="139"/>
      <c r="FAA107" s="316"/>
      <c r="FAB107" s="316"/>
      <c r="FAC107" s="316"/>
      <c r="FAD107" s="316"/>
      <c r="FAE107" s="316"/>
      <c r="FAF107" s="316"/>
      <c r="FAG107" s="316"/>
      <c r="FAH107" s="316"/>
      <c r="FAI107" s="316"/>
      <c r="FAJ107" s="316"/>
      <c r="FAK107" s="139"/>
      <c r="FAL107" s="316"/>
      <c r="FAM107" s="316"/>
      <c r="FAN107" s="316"/>
      <c r="FAO107" s="316"/>
      <c r="FAP107" s="316"/>
      <c r="FAQ107" s="316"/>
      <c r="FAR107" s="316"/>
      <c r="FAS107" s="316"/>
      <c r="FAT107" s="316"/>
      <c r="FAU107" s="316"/>
      <c r="FAV107" s="139"/>
      <c r="FAW107" s="316"/>
      <c r="FAX107" s="316"/>
      <c r="FAY107" s="316"/>
      <c r="FAZ107" s="316"/>
      <c r="FBA107" s="316"/>
      <c r="FBB107" s="316"/>
      <c r="FBC107" s="316"/>
      <c r="FBD107" s="316"/>
      <c r="FBE107" s="316"/>
      <c r="FBF107" s="316"/>
      <c r="FBG107" s="139"/>
      <c r="FBH107" s="316"/>
      <c r="FBI107" s="316"/>
      <c r="FBJ107" s="316"/>
      <c r="FBK107" s="316"/>
      <c r="FBL107" s="316"/>
      <c r="FBM107" s="316"/>
      <c r="FBN107" s="316"/>
      <c r="FBO107" s="316"/>
      <c r="FBP107" s="316"/>
      <c r="FBQ107" s="316"/>
      <c r="FBR107" s="139"/>
      <c r="FBS107" s="316"/>
      <c r="FBT107" s="316"/>
      <c r="FBU107" s="316"/>
      <c r="FBV107" s="316"/>
      <c r="FBW107" s="316"/>
      <c r="FBX107" s="316"/>
      <c r="FBY107" s="316"/>
      <c r="FBZ107" s="316"/>
      <c r="FCA107" s="316"/>
      <c r="FCB107" s="316"/>
      <c r="FCC107" s="139"/>
      <c r="FCD107" s="316"/>
      <c r="FCE107" s="316"/>
      <c r="FCF107" s="316"/>
      <c r="FCG107" s="316"/>
      <c r="FCH107" s="316"/>
      <c r="FCI107" s="316"/>
      <c r="FCJ107" s="316"/>
      <c r="FCK107" s="316"/>
      <c r="FCL107" s="316"/>
      <c r="FCM107" s="316"/>
      <c r="FCN107" s="139"/>
      <c r="FCO107" s="316"/>
      <c r="FCP107" s="316"/>
      <c r="FCQ107" s="316"/>
      <c r="FCR107" s="316"/>
      <c r="FCS107" s="316"/>
      <c r="FCT107" s="316"/>
      <c r="FCU107" s="316"/>
      <c r="FCV107" s="316"/>
      <c r="FCW107" s="316"/>
      <c r="FCX107" s="316"/>
      <c r="FCY107" s="139"/>
      <c r="FCZ107" s="316"/>
      <c r="FDA107" s="316"/>
      <c r="FDB107" s="316"/>
      <c r="FDC107" s="316"/>
      <c r="FDD107" s="316"/>
      <c r="FDE107" s="316"/>
      <c r="FDF107" s="316"/>
      <c r="FDG107" s="316"/>
      <c r="FDH107" s="316"/>
      <c r="FDI107" s="316"/>
      <c r="FDJ107" s="139"/>
      <c r="FDK107" s="316"/>
      <c r="FDL107" s="316"/>
      <c r="FDM107" s="316"/>
      <c r="FDN107" s="316"/>
      <c r="FDO107" s="316"/>
      <c r="FDP107" s="316"/>
      <c r="FDQ107" s="316"/>
      <c r="FDR107" s="316"/>
      <c r="FDS107" s="316"/>
      <c r="FDT107" s="316"/>
      <c r="FDU107" s="139"/>
      <c r="FDV107" s="316"/>
      <c r="FDW107" s="316"/>
      <c r="FDX107" s="316"/>
      <c r="FDY107" s="316"/>
      <c r="FDZ107" s="316"/>
      <c r="FEA107" s="316"/>
      <c r="FEB107" s="316"/>
      <c r="FEC107" s="316"/>
      <c r="FED107" s="316"/>
      <c r="FEE107" s="316"/>
      <c r="FEF107" s="139"/>
      <c r="FEG107" s="316"/>
      <c r="FEH107" s="316"/>
      <c r="FEI107" s="316"/>
      <c r="FEJ107" s="316"/>
      <c r="FEK107" s="316"/>
      <c r="FEL107" s="316"/>
      <c r="FEM107" s="316"/>
      <c r="FEN107" s="316"/>
      <c r="FEO107" s="316"/>
      <c r="FEP107" s="316"/>
      <c r="FEQ107" s="139"/>
      <c r="FER107" s="316"/>
      <c r="FES107" s="316"/>
      <c r="FET107" s="316"/>
      <c r="FEU107" s="316"/>
      <c r="FEV107" s="316"/>
      <c r="FEW107" s="316"/>
      <c r="FEX107" s="316"/>
      <c r="FEY107" s="316"/>
      <c r="FEZ107" s="316"/>
      <c r="FFA107" s="316"/>
      <c r="FFB107" s="139"/>
      <c r="FFC107" s="316"/>
      <c r="FFD107" s="316"/>
      <c r="FFE107" s="316"/>
      <c r="FFF107" s="316"/>
      <c r="FFG107" s="316"/>
      <c r="FFH107" s="316"/>
      <c r="FFI107" s="316"/>
      <c r="FFJ107" s="316"/>
      <c r="FFK107" s="316"/>
      <c r="FFL107" s="316"/>
      <c r="FFM107" s="139"/>
      <c r="FFN107" s="316"/>
      <c r="FFO107" s="316"/>
      <c r="FFP107" s="316"/>
      <c r="FFQ107" s="316"/>
      <c r="FFR107" s="316"/>
      <c r="FFS107" s="316"/>
      <c r="FFT107" s="316"/>
      <c r="FFU107" s="316"/>
      <c r="FFV107" s="316"/>
      <c r="FFW107" s="316"/>
      <c r="FFX107" s="139"/>
      <c r="FFY107" s="316"/>
      <c r="FFZ107" s="316"/>
      <c r="FGA107" s="316"/>
      <c r="FGB107" s="316"/>
      <c r="FGC107" s="316"/>
      <c r="FGD107" s="316"/>
      <c r="FGE107" s="316"/>
      <c r="FGF107" s="316"/>
      <c r="FGG107" s="316"/>
      <c r="FGH107" s="316"/>
      <c r="FGI107" s="139"/>
      <c r="FGJ107" s="316"/>
      <c r="FGK107" s="316"/>
      <c r="FGL107" s="316"/>
      <c r="FGM107" s="316"/>
      <c r="FGN107" s="316"/>
      <c r="FGO107" s="316"/>
      <c r="FGP107" s="316"/>
      <c r="FGQ107" s="316"/>
      <c r="FGR107" s="316"/>
      <c r="FGS107" s="316"/>
      <c r="FGT107" s="139"/>
      <c r="FGU107" s="316"/>
      <c r="FGV107" s="316"/>
      <c r="FGW107" s="316"/>
      <c r="FGX107" s="316"/>
      <c r="FGY107" s="316"/>
      <c r="FGZ107" s="316"/>
      <c r="FHA107" s="316"/>
      <c r="FHB107" s="316"/>
      <c r="FHC107" s="316"/>
      <c r="FHD107" s="316"/>
      <c r="FHE107" s="139"/>
      <c r="FHF107" s="316"/>
      <c r="FHG107" s="316"/>
      <c r="FHH107" s="316"/>
      <c r="FHI107" s="316"/>
      <c r="FHJ107" s="316"/>
      <c r="FHK107" s="316"/>
      <c r="FHL107" s="316"/>
      <c r="FHM107" s="316"/>
      <c r="FHN107" s="316"/>
      <c r="FHO107" s="316"/>
      <c r="FHP107" s="139"/>
      <c r="FHQ107" s="316"/>
      <c r="FHR107" s="316"/>
      <c r="FHS107" s="316"/>
      <c r="FHT107" s="316"/>
      <c r="FHU107" s="316"/>
      <c r="FHV107" s="316"/>
      <c r="FHW107" s="316"/>
      <c r="FHX107" s="316"/>
      <c r="FHY107" s="316"/>
      <c r="FHZ107" s="316"/>
      <c r="FIA107" s="139"/>
      <c r="FIB107" s="316"/>
      <c r="FIC107" s="316"/>
      <c r="FID107" s="316"/>
      <c r="FIE107" s="316"/>
      <c r="FIF107" s="316"/>
      <c r="FIG107" s="316"/>
      <c r="FIH107" s="316"/>
      <c r="FII107" s="316"/>
      <c r="FIJ107" s="316"/>
      <c r="FIK107" s="316"/>
      <c r="FIL107" s="139"/>
      <c r="FIM107" s="316"/>
      <c r="FIN107" s="316"/>
      <c r="FIO107" s="316"/>
      <c r="FIP107" s="316"/>
      <c r="FIQ107" s="316"/>
      <c r="FIR107" s="316"/>
      <c r="FIS107" s="316"/>
      <c r="FIT107" s="316"/>
      <c r="FIU107" s="316"/>
      <c r="FIV107" s="316"/>
      <c r="FIW107" s="139"/>
      <c r="FIX107" s="316"/>
      <c r="FIY107" s="316"/>
      <c r="FIZ107" s="316"/>
      <c r="FJA107" s="316"/>
      <c r="FJB107" s="316"/>
      <c r="FJC107" s="316"/>
      <c r="FJD107" s="316"/>
      <c r="FJE107" s="316"/>
      <c r="FJF107" s="316"/>
      <c r="FJG107" s="316"/>
      <c r="FJH107" s="139"/>
      <c r="FJI107" s="316"/>
      <c r="FJJ107" s="316"/>
      <c r="FJK107" s="316"/>
      <c r="FJL107" s="316"/>
      <c r="FJM107" s="316"/>
      <c r="FJN107" s="316"/>
      <c r="FJO107" s="316"/>
      <c r="FJP107" s="316"/>
      <c r="FJQ107" s="316"/>
      <c r="FJR107" s="316"/>
      <c r="FJS107" s="139"/>
      <c r="FJT107" s="316"/>
      <c r="FJU107" s="316"/>
      <c r="FJV107" s="316"/>
      <c r="FJW107" s="316"/>
      <c r="FJX107" s="316"/>
      <c r="FJY107" s="316"/>
      <c r="FJZ107" s="316"/>
      <c r="FKA107" s="316"/>
      <c r="FKB107" s="316"/>
      <c r="FKC107" s="316"/>
      <c r="FKD107" s="139"/>
      <c r="FKE107" s="316"/>
      <c r="FKF107" s="316"/>
      <c r="FKG107" s="316"/>
      <c r="FKH107" s="316"/>
      <c r="FKI107" s="316"/>
      <c r="FKJ107" s="316"/>
      <c r="FKK107" s="316"/>
      <c r="FKL107" s="316"/>
      <c r="FKM107" s="316"/>
      <c r="FKN107" s="316"/>
      <c r="FKO107" s="139"/>
      <c r="FKP107" s="316"/>
      <c r="FKQ107" s="316"/>
      <c r="FKR107" s="316"/>
      <c r="FKS107" s="316"/>
      <c r="FKT107" s="316"/>
      <c r="FKU107" s="316"/>
      <c r="FKV107" s="316"/>
      <c r="FKW107" s="316"/>
      <c r="FKX107" s="316"/>
      <c r="FKY107" s="316"/>
      <c r="FKZ107" s="139"/>
      <c r="FLA107" s="316"/>
      <c r="FLB107" s="316"/>
      <c r="FLC107" s="316"/>
      <c r="FLD107" s="316"/>
      <c r="FLE107" s="316"/>
      <c r="FLF107" s="316"/>
      <c r="FLG107" s="316"/>
      <c r="FLH107" s="316"/>
      <c r="FLI107" s="316"/>
      <c r="FLJ107" s="316"/>
      <c r="FLK107" s="139"/>
      <c r="FLL107" s="316"/>
      <c r="FLM107" s="316"/>
      <c r="FLN107" s="316"/>
      <c r="FLO107" s="316"/>
      <c r="FLP107" s="316"/>
      <c r="FLQ107" s="316"/>
      <c r="FLR107" s="316"/>
      <c r="FLS107" s="316"/>
      <c r="FLT107" s="316"/>
      <c r="FLU107" s="316"/>
      <c r="FLV107" s="139"/>
      <c r="FLW107" s="316"/>
      <c r="FLX107" s="316"/>
      <c r="FLY107" s="316"/>
      <c r="FLZ107" s="316"/>
      <c r="FMA107" s="316"/>
      <c r="FMB107" s="316"/>
      <c r="FMC107" s="316"/>
      <c r="FMD107" s="316"/>
      <c r="FME107" s="316"/>
      <c r="FMF107" s="316"/>
      <c r="FMG107" s="139"/>
      <c r="FMH107" s="316"/>
      <c r="FMI107" s="316"/>
      <c r="FMJ107" s="316"/>
      <c r="FMK107" s="316"/>
      <c r="FML107" s="316"/>
      <c r="FMM107" s="316"/>
      <c r="FMN107" s="316"/>
      <c r="FMO107" s="316"/>
      <c r="FMP107" s="316"/>
      <c r="FMQ107" s="316"/>
      <c r="FMR107" s="139"/>
      <c r="FMS107" s="316"/>
      <c r="FMT107" s="316"/>
      <c r="FMU107" s="316"/>
      <c r="FMV107" s="316"/>
      <c r="FMW107" s="316"/>
      <c r="FMX107" s="316"/>
      <c r="FMY107" s="316"/>
      <c r="FMZ107" s="316"/>
      <c r="FNA107" s="316"/>
      <c r="FNB107" s="316"/>
      <c r="FNC107" s="139"/>
      <c r="FND107" s="316"/>
      <c r="FNE107" s="316"/>
      <c r="FNF107" s="316"/>
      <c r="FNG107" s="316"/>
      <c r="FNH107" s="316"/>
      <c r="FNI107" s="316"/>
      <c r="FNJ107" s="316"/>
      <c r="FNK107" s="316"/>
      <c r="FNL107" s="316"/>
      <c r="FNM107" s="316"/>
      <c r="FNN107" s="139"/>
      <c r="FNO107" s="316"/>
      <c r="FNP107" s="316"/>
      <c r="FNQ107" s="316"/>
      <c r="FNR107" s="316"/>
      <c r="FNS107" s="316"/>
      <c r="FNT107" s="316"/>
      <c r="FNU107" s="316"/>
      <c r="FNV107" s="316"/>
      <c r="FNW107" s="316"/>
      <c r="FNX107" s="316"/>
      <c r="FNY107" s="139"/>
      <c r="FNZ107" s="316"/>
      <c r="FOA107" s="316"/>
      <c r="FOB107" s="316"/>
      <c r="FOC107" s="316"/>
      <c r="FOD107" s="316"/>
      <c r="FOE107" s="316"/>
      <c r="FOF107" s="316"/>
      <c r="FOG107" s="316"/>
      <c r="FOH107" s="316"/>
      <c r="FOI107" s="316"/>
      <c r="FOJ107" s="139"/>
      <c r="FOK107" s="316"/>
      <c r="FOL107" s="316"/>
      <c r="FOM107" s="316"/>
      <c r="FON107" s="316"/>
      <c r="FOO107" s="316"/>
      <c r="FOP107" s="316"/>
      <c r="FOQ107" s="316"/>
      <c r="FOR107" s="316"/>
      <c r="FOS107" s="316"/>
      <c r="FOT107" s="316"/>
      <c r="FOU107" s="139"/>
      <c r="FOV107" s="316"/>
      <c r="FOW107" s="316"/>
      <c r="FOX107" s="316"/>
      <c r="FOY107" s="316"/>
      <c r="FOZ107" s="316"/>
      <c r="FPA107" s="316"/>
      <c r="FPB107" s="316"/>
      <c r="FPC107" s="316"/>
      <c r="FPD107" s="316"/>
      <c r="FPE107" s="316"/>
      <c r="FPF107" s="139"/>
      <c r="FPG107" s="316"/>
      <c r="FPH107" s="316"/>
      <c r="FPI107" s="316"/>
      <c r="FPJ107" s="316"/>
      <c r="FPK107" s="316"/>
      <c r="FPL107" s="316"/>
      <c r="FPM107" s="316"/>
      <c r="FPN107" s="316"/>
      <c r="FPO107" s="316"/>
      <c r="FPP107" s="316"/>
      <c r="FPQ107" s="139"/>
      <c r="FPR107" s="316"/>
      <c r="FPS107" s="316"/>
      <c r="FPT107" s="316"/>
      <c r="FPU107" s="316"/>
      <c r="FPV107" s="316"/>
      <c r="FPW107" s="316"/>
      <c r="FPX107" s="316"/>
      <c r="FPY107" s="316"/>
      <c r="FPZ107" s="316"/>
      <c r="FQA107" s="316"/>
      <c r="FQB107" s="139"/>
      <c r="FQC107" s="316"/>
      <c r="FQD107" s="316"/>
      <c r="FQE107" s="316"/>
      <c r="FQF107" s="316"/>
      <c r="FQG107" s="316"/>
      <c r="FQH107" s="316"/>
      <c r="FQI107" s="316"/>
      <c r="FQJ107" s="316"/>
      <c r="FQK107" s="316"/>
      <c r="FQL107" s="316"/>
      <c r="FQM107" s="139"/>
      <c r="FQN107" s="316"/>
      <c r="FQO107" s="316"/>
      <c r="FQP107" s="316"/>
      <c r="FQQ107" s="316"/>
      <c r="FQR107" s="316"/>
      <c r="FQS107" s="316"/>
      <c r="FQT107" s="316"/>
      <c r="FQU107" s="316"/>
      <c r="FQV107" s="316"/>
      <c r="FQW107" s="316"/>
      <c r="FQX107" s="139"/>
      <c r="FQY107" s="316"/>
      <c r="FQZ107" s="316"/>
      <c r="FRA107" s="316"/>
      <c r="FRB107" s="316"/>
      <c r="FRC107" s="316"/>
      <c r="FRD107" s="316"/>
      <c r="FRE107" s="316"/>
      <c r="FRF107" s="316"/>
      <c r="FRG107" s="316"/>
      <c r="FRH107" s="316"/>
      <c r="FRI107" s="139"/>
      <c r="FRJ107" s="316"/>
      <c r="FRK107" s="316"/>
      <c r="FRL107" s="316"/>
      <c r="FRM107" s="316"/>
      <c r="FRN107" s="316"/>
      <c r="FRO107" s="316"/>
      <c r="FRP107" s="316"/>
      <c r="FRQ107" s="316"/>
      <c r="FRR107" s="316"/>
      <c r="FRS107" s="316"/>
      <c r="FRT107" s="139"/>
      <c r="FRU107" s="316"/>
      <c r="FRV107" s="316"/>
      <c r="FRW107" s="316"/>
      <c r="FRX107" s="316"/>
      <c r="FRY107" s="316"/>
      <c r="FRZ107" s="316"/>
      <c r="FSA107" s="316"/>
      <c r="FSB107" s="316"/>
      <c r="FSC107" s="316"/>
      <c r="FSD107" s="316"/>
      <c r="FSE107" s="139"/>
      <c r="FSF107" s="316"/>
      <c r="FSG107" s="316"/>
      <c r="FSH107" s="316"/>
      <c r="FSI107" s="316"/>
      <c r="FSJ107" s="316"/>
      <c r="FSK107" s="316"/>
      <c r="FSL107" s="316"/>
      <c r="FSM107" s="316"/>
      <c r="FSN107" s="316"/>
      <c r="FSO107" s="316"/>
      <c r="FSP107" s="139"/>
      <c r="FSQ107" s="316"/>
      <c r="FSR107" s="316"/>
      <c r="FSS107" s="316"/>
      <c r="FST107" s="316"/>
      <c r="FSU107" s="316"/>
      <c r="FSV107" s="316"/>
      <c r="FSW107" s="316"/>
      <c r="FSX107" s="316"/>
      <c r="FSY107" s="316"/>
      <c r="FSZ107" s="316"/>
      <c r="FTA107" s="139"/>
      <c r="FTB107" s="316"/>
      <c r="FTC107" s="316"/>
      <c r="FTD107" s="316"/>
      <c r="FTE107" s="316"/>
      <c r="FTF107" s="316"/>
      <c r="FTG107" s="316"/>
      <c r="FTH107" s="316"/>
      <c r="FTI107" s="316"/>
      <c r="FTJ107" s="316"/>
      <c r="FTK107" s="316"/>
      <c r="FTL107" s="139"/>
      <c r="FTM107" s="316"/>
      <c r="FTN107" s="316"/>
      <c r="FTO107" s="316"/>
      <c r="FTP107" s="316"/>
      <c r="FTQ107" s="316"/>
      <c r="FTR107" s="316"/>
      <c r="FTS107" s="316"/>
      <c r="FTT107" s="316"/>
      <c r="FTU107" s="316"/>
      <c r="FTV107" s="316"/>
      <c r="FTW107" s="139"/>
      <c r="FTX107" s="316"/>
      <c r="FTY107" s="316"/>
      <c r="FTZ107" s="316"/>
      <c r="FUA107" s="316"/>
      <c r="FUB107" s="316"/>
      <c r="FUC107" s="316"/>
      <c r="FUD107" s="316"/>
      <c r="FUE107" s="316"/>
      <c r="FUF107" s="316"/>
      <c r="FUG107" s="316"/>
      <c r="FUH107" s="139"/>
      <c r="FUI107" s="316"/>
      <c r="FUJ107" s="316"/>
      <c r="FUK107" s="316"/>
      <c r="FUL107" s="316"/>
      <c r="FUM107" s="316"/>
      <c r="FUN107" s="316"/>
      <c r="FUO107" s="316"/>
      <c r="FUP107" s="316"/>
      <c r="FUQ107" s="316"/>
      <c r="FUR107" s="316"/>
      <c r="FUS107" s="139"/>
      <c r="FUT107" s="316"/>
      <c r="FUU107" s="316"/>
      <c r="FUV107" s="316"/>
      <c r="FUW107" s="316"/>
      <c r="FUX107" s="316"/>
      <c r="FUY107" s="316"/>
      <c r="FUZ107" s="316"/>
      <c r="FVA107" s="316"/>
      <c r="FVB107" s="316"/>
      <c r="FVC107" s="316"/>
      <c r="FVD107" s="139"/>
      <c r="FVE107" s="316"/>
      <c r="FVF107" s="316"/>
      <c r="FVG107" s="316"/>
      <c r="FVH107" s="316"/>
      <c r="FVI107" s="316"/>
      <c r="FVJ107" s="316"/>
      <c r="FVK107" s="316"/>
      <c r="FVL107" s="316"/>
      <c r="FVM107" s="316"/>
      <c r="FVN107" s="316"/>
      <c r="FVO107" s="139"/>
      <c r="FVP107" s="316"/>
      <c r="FVQ107" s="316"/>
      <c r="FVR107" s="316"/>
      <c r="FVS107" s="316"/>
      <c r="FVT107" s="316"/>
      <c r="FVU107" s="316"/>
      <c r="FVV107" s="316"/>
      <c r="FVW107" s="316"/>
      <c r="FVX107" s="316"/>
      <c r="FVY107" s="316"/>
      <c r="FVZ107" s="139"/>
      <c r="FWA107" s="316"/>
      <c r="FWB107" s="316"/>
      <c r="FWC107" s="316"/>
      <c r="FWD107" s="316"/>
      <c r="FWE107" s="316"/>
      <c r="FWF107" s="316"/>
      <c r="FWG107" s="316"/>
      <c r="FWH107" s="316"/>
      <c r="FWI107" s="316"/>
      <c r="FWJ107" s="316"/>
      <c r="FWK107" s="139"/>
      <c r="FWL107" s="316"/>
      <c r="FWM107" s="316"/>
      <c r="FWN107" s="316"/>
      <c r="FWO107" s="316"/>
      <c r="FWP107" s="316"/>
      <c r="FWQ107" s="316"/>
      <c r="FWR107" s="316"/>
      <c r="FWS107" s="316"/>
      <c r="FWT107" s="316"/>
      <c r="FWU107" s="316"/>
      <c r="FWV107" s="139"/>
      <c r="FWW107" s="316"/>
      <c r="FWX107" s="316"/>
      <c r="FWY107" s="316"/>
      <c r="FWZ107" s="316"/>
      <c r="FXA107" s="316"/>
      <c r="FXB107" s="316"/>
      <c r="FXC107" s="316"/>
      <c r="FXD107" s="316"/>
      <c r="FXE107" s="316"/>
      <c r="FXF107" s="316"/>
      <c r="FXG107" s="139"/>
      <c r="FXH107" s="316"/>
      <c r="FXI107" s="316"/>
      <c r="FXJ107" s="316"/>
      <c r="FXK107" s="316"/>
      <c r="FXL107" s="316"/>
      <c r="FXM107" s="316"/>
      <c r="FXN107" s="316"/>
      <c r="FXO107" s="316"/>
      <c r="FXP107" s="316"/>
      <c r="FXQ107" s="316"/>
      <c r="FXR107" s="139"/>
      <c r="FXS107" s="316"/>
      <c r="FXT107" s="316"/>
      <c r="FXU107" s="316"/>
      <c r="FXV107" s="316"/>
      <c r="FXW107" s="316"/>
      <c r="FXX107" s="316"/>
      <c r="FXY107" s="316"/>
      <c r="FXZ107" s="316"/>
      <c r="FYA107" s="316"/>
      <c r="FYB107" s="316"/>
      <c r="FYC107" s="139"/>
      <c r="FYD107" s="316"/>
      <c r="FYE107" s="316"/>
      <c r="FYF107" s="316"/>
      <c r="FYG107" s="316"/>
      <c r="FYH107" s="316"/>
      <c r="FYI107" s="316"/>
      <c r="FYJ107" s="316"/>
      <c r="FYK107" s="316"/>
      <c r="FYL107" s="316"/>
      <c r="FYM107" s="316"/>
      <c r="FYN107" s="139"/>
      <c r="FYO107" s="316"/>
      <c r="FYP107" s="316"/>
      <c r="FYQ107" s="316"/>
      <c r="FYR107" s="316"/>
      <c r="FYS107" s="316"/>
      <c r="FYT107" s="316"/>
      <c r="FYU107" s="316"/>
      <c r="FYV107" s="316"/>
      <c r="FYW107" s="316"/>
      <c r="FYX107" s="316"/>
      <c r="FYY107" s="139"/>
      <c r="FYZ107" s="316"/>
      <c r="FZA107" s="316"/>
      <c r="FZB107" s="316"/>
      <c r="FZC107" s="316"/>
      <c r="FZD107" s="316"/>
      <c r="FZE107" s="316"/>
      <c r="FZF107" s="316"/>
      <c r="FZG107" s="316"/>
      <c r="FZH107" s="316"/>
      <c r="FZI107" s="316"/>
      <c r="FZJ107" s="139"/>
      <c r="FZK107" s="316"/>
      <c r="FZL107" s="316"/>
      <c r="FZM107" s="316"/>
      <c r="FZN107" s="316"/>
      <c r="FZO107" s="316"/>
      <c r="FZP107" s="316"/>
      <c r="FZQ107" s="316"/>
      <c r="FZR107" s="316"/>
      <c r="FZS107" s="316"/>
      <c r="FZT107" s="316"/>
      <c r="FZU107" s="139"/>
      <c r="FZV107" s="316"/>
      <c r="FZW107" s="316"/>
      <c r="FZX107" s="316"/>
      <c r="FZY107" s="316"/>
      <c r="FZZ107" s="316"/>
      <c r="GAA107" s="316"/>
      <c r="GAB107" s="316"/>
      <c r="GAC107" s="316"/>
      <c r="GAD107" s="316"/>
      <c r="GAE107" s="316"/>
      <c r="GAF107" s="139"/>
      <c r="GAG107" s="316"/>
      <c r="GAH107" s="316"/>
      <c r="GAI107" s="316"/>
      <c r="GAJ107" s="316"/>
      <c r="GAK107" s="316"/>
      <c r="GAL107" s="316"/>
      <c r="GAM107" s="316"/>
      <c r="GAN107" s="316"/>
      <c r="GAO107" s="316"/>
      <c r="GAP107" s="316"/>
      <c r="GAQ107" s="139"/>
      <c r="GAR107" s="316"/>
      <c r="GAS107" s="316"/>
      <c r="GAT107" s="316"/>
      <c r="GAU107" s="316"/>
      <c r="GAV107" s="316"/>
      <c r="GAW107" s="316"/>
      <c r="GAX107" s="316"/>
      <c r="GAY107" s="316"/>
      <c r="GAZ107" s="316"/>
      <c r="GBA107" s="316"/>
      <c r="GBB107" s="139"/>
      <c r="GBC107" s="316"/>
      <c r="GBD107" s="316"/>
      <c r="GBE107" s="316"/>
      <c r="GBF107" s="316"/>
      <c r="GBG107" s="316"/>
      <c r="GBH107" s="316"/>
      <c r="GBI107" s="316"/>
      <c r="GBJ107" s="316"/>
      <c r="GBK107" s="316"/>
      <c r="GBL107" s="316"/>
      <c r="GBM107" s="139"/>
      <c r="GBN107" s="316"/>
      <c r="GBO107" s="316"/>
      <c r="GBP107" s="316"/>
      <c r="GBQ107" s="316"/>
      <c r="GBR107" s="316"/>
      <c r="GBS107" s="316"/>
      <c r="GBT107" s="316"/>
      <c r="GBU107" s="316"/>
      <c r="GBV107" s="316"/>
      <c r="GBW107" s="316"/>
      <c r="GBX107" s="139"/>
      <c r="GBY107" s="316"/>
      <c r="GBZ107" s="316"/>
      <c r="GCA107" s="316"/>
      <c r="GCB107" s="316"/>
      <c r="GCC107" s="316"/>
      <c r="GCD107" s="316"/>
      <c r="GCE107" s="316"/>
      <c r="GCF107" s="316"/>
      <c r="GCG107" s="316"/>
      <c r="GCH107" s="316"/>
      <c r="GCI107" s="139"/>
      <c r="GCJ107" s="316"/>
      <c r="GCK107" s="316"/>
      <c r="GCL107" s="316"/>
      <c r="GCM107" s="316"/>
      <c r="GCN107" s="316"/>
      <c r="GCO107" s="316"/>
      <c r="GCP107" s="316"/>
      <c r="GCQ107" s="316"/>
      <c r="GCR107" s="316"/>
      <c r="GCS107" s="316"/>
      <c r="GCT107" s="139"/>
      <c r="GCU107" s="316"/>
      <c r="GCV107" s="316"/>
      <c r="GCW107" s="316"/>
      <c r="GCX107" s="316"/>
      <c r="GCY107" s="316"/>
      <c r="GCZ107" s="316"/>
      <c r="GDA107" s="316"/>
      <c r="GDB107" s="316"/>
      <c r="GDC107" s="316"/>
      <c r="GDD107" s="316"/>
      <c r="GDE107" s="139"/>
      <c r="GDF107" s="316"/>
      <c r="GDG107" s="316"/>
      <c r="GDH107" s="316"/>
      <c r="GDI107" s="316"/>
      <c r="GDJ107" s="316"/>
      <c r="GDK107" s="316"/>
      <c r="GDL107" s="316"/>
      <c r="GDM107" s="316"/>
      <c r="GDN107" s="316"/>
      <c r="GDO107" s="316"/>
      <c r="GDP107" s="139"/>
      <c r="GDQ107" s="316"/>
      <c r="GDR107" s="316"/>
      <c r="GDS107" s="316"/>
      <c r="GDT107" s="316"/>
      <c r="GDU107" s="316"/>
      <c r="GDV107" s="316"/>
      <c r="GDW107" s="316"/>
      <c r="GDX107" s="316"/>
      <c r="GDY107" s="316"/>
      <c r="GDZ107" s="316"/>
      <c r="GEA107" s="139"/>
      <c r="GEB107" s="316"/>
      <c r="GEC107" s="316"/>
      <c r="GED107" s="316"/>
      <c r="GEE107" s="316"/>
      <c r="GEF107" s="316"/>
      <c r="GEG107" s="316"/>
      <c r="GEH107" s="316"/>
      <c r="GEI107" s="316"/>
      <c r="GEJ107" s="316"/>
      <c r="GEK107" s="316"/>
      <c r="GEL107" s="139"/>
      <c r="GEM107" s="316"/>
      <c r="GEN107" s="316"/>
      <c r="GEO107" s="316"/>
      <c r="GEP107" s="316"/>
      <c r="GEQ107" s="316"/>
      <c r="GER107" s="316"/>
      <c r="GES107" s="316"/>
      <c r="GET107" s="316"/>
      <c r="GEU107" s="316"/>
      <c r="GEV107" s="316"/>
      <c r="GEW107" s="139"/>
      <c r="GEX107" s="316"/>
      <c r="GEY107" s="316"/>
      <c r="GEZ107" s="316"/>
      <c r="GFA107" s="316"/>
      <c r="GFB107" s="316"/>
      <c r="GFC107" s="316"/>
      <c r="GFD107" s="316"/>
      <c r="GFE107" s="316"/>
      <c r="GFF107" s="316"/>
      <c r="GFG107" s="316"/>
      <c r="GFH107" s="139"/>
      <c r="GFI107" s="316"/>
      <c r="GFJ107" s="316"/>
      <c r="GFK107" s="316"/>
      <c r="GFL107" s="316"/>
      <c r="GFM107" s="316"/>
      <c r="GFN107" s="316"/>
      <c r="GFO107" s="316"/>
      <c r="GFP107" s="316"/>
      <c r="GFQ107" s="316"/>
      <c r="GFR107" s="316"/>
      <c r="GFS107" s="139"/>
      <c r="GFT107" s="316"/>
      <c r="GFU107" s="316"/>
      <c r="GFV107" s="316"/>
      <c r="GFW107" s="316"/>
      <c r="GFX107" s="316"/>
      <c r="GFY107" s="316"/>
      <c r="GFZ107" s="316"/>
      <c r="GGA107" s="316"/>
      <c r="GGB107" s="316"/>
      <c r="GGC107" s="316"/>
      <c r="GGD107" s="139"/>
      <c r="GGE107" s="316"/>
      <c r="GGF107" s="316"/>
      <c r="GGG107" s="316"/>
      <c r="GGH107" s="316"/>
      <c r="GGI107" s="316"/>
      <c r="GGJ107" s="316"/>
      <c r="GGK107" s="316"/>
      <c r="GGL107" s="316"/>
      <c r="GGM107" s="316"/>
      <c r="GGN107" s="316"/>
      <c r="GGO107" s="139"/>
      <c r="GGP107" s="316"/>
      <c r="GGQ107" s="316"/>
      <c r="GGR107" s="316"/>
      <c r="GGS107" s="316"/>
      <c r="GGT107" s="316"/>
      <c r="GGU107" s="316"/>
      <c r="GGV107" s="316"/>
      <c r="GGW107" s="316"/>
      <c r="GGX107" s="316"/>
      <c r="GGY107" s="316"/>
      <c r="GGZ107" s="139"/>
      <c r="GHA107" s="316"/>
      <c r="GHB107" s="316"/>
      <c r="GHC107" s="316"/>
      <c r="GHD107" s="316"/>
      <c r="GHE107" s="316"/>
      <c r="GHF107" s="316"/>
      <c r="GHG107" s="316"/>
      <c r="GHH107" s="316"/>
      <c r="GHI107" s="316"/>
      <c r="GHJ107" s="316"/>
      <c r="GHK107" s="139"/>
      <c r="GHL107" s="316"/>
      <c r="GHM107" s="316"/>
      <c r="GHN107" s="316"/>
      <c r="GHO107" s="316"/>
      <c r="GHP107" s="316"/>
      <c r="GHQ107" s="316"/>
      <c r="GHR107" s="316"/>
      <c r="GHS107" s="316"/>
      <c r="GHT107" s="316"/>
      <c r="GHU107" s="316"/>
      <c r="GHV107" s="139"/>
      <c r="GHW107" s="316"/>
      <c r="GHX107" s="316"/>
      <c r="GHY107" s="316"/>
      <c r="GHZ107" s="316"/>
      <c r="GIA107" s="316"/>
      <c r="GIB107" s="316"/>
      <c r="GIC107" s="316"/>
      <c r="GID107" s="316"/>
      <c r="GIE107" s="316"/>
      <c r="GIF107" s="316"/>
      <c r="GIG107" s="139"/>
      <c r="GIH107" s="316"/>
      <c r="GII107" s="316"/>
      <c r="GIJ107" s="316"/>
      <c r="GIK107" s="316"/>
      <c r="GIL107" s="316"/>
      <c r="GIM107" s="316"/>
      <c r="GIN107" s="316"/>
      <c r="GIO107" s="316"/>
      <c r="GIP107" s="316"/>
      <c r="GIQ107" s="316"/>
      <c r="GIR107" s="139"/>
      <c r="GIS107" s="316"/>
      <c r="GIT107" s="316"/>
      <c r="GIU107" s="316"/>
      <c r="GIV107" s="316"/>
      <c r="GIW107" s="316"/>
      <c r="GIX107" s="316"/>
      <c r="GIY107" s="316"/>
      <c r="GIZ107" s="316"/>
      <c r="GJA107" s="316"/>
      <c r="GJB107" s="316"/>
      <c r="GJC107" s="139"/>
      <c r="GJD107" s="316"/>
      <c r="GJE107" s="316"/>
      <c r="GJF107" s="316"/>
      <c r="GJG107" s="316"/>
      <c r="GJH107" s="316"/>
      <c r="GJI107" s="316"/>
      <c r="GJJ107" s="316"/>
      <c r="GJK107" s="316"/>
      <c r="GJL107" s="316"/>
      <c r="GJM107" s="316"/>
      <c r="GJN107" s="139"/>
      <c r="GJO107" s="316"/>
      <c r="GJP107" s="316"/>
      <c r="GJQ107" s="316"/>
      <c r="GJR107" s="316"/>
      <c r="GJS107" s="316"/>
      <c r="GJT107" s="316"/>
      <c r="GJU107" s="316"/>
      <c r="GJV107" s="316"/>
      <c r="GJW107" s="316"/>
      <c r="GJX107" s="316"/>
      <c r="GJY107" s="139"/>
      <c r="GJZ107" s="316"/>
      <c r="GKA107" s="316"/>
      <c r="GKB107" s="316"/>
      <c r="GKC107" s="316"/>
      <c r="GKD107" s="316"/>
      <c r="GKE107" s="316"/>
      <c r="GKF107" s="316"/>
      <c r="GKG107" s="316"/>
      <c r="GKH107" s="316"/>
      <c r="GKI107" s="316"/>
      <c r="GKJ107" s="139"/>
      <c r="GKK107" s="316"/>
      <c r="GKL107" s="316"/>
      <c r="GKM107" s="316"/>
      <c r="GKN107" s="316"/>
      <c r="GKO107" s="316"/>
      <c r="GKP107" s="316"/>
      <c r="GKQ107" s="316"/>
      <c r="GKR107" s="316"/>
      <c r="GKS107" s="316"/>
      <c r="GKT107" s="316"/>
      <c r="GKU107" s="139"/>
      <c r="GKV107" s="316"/>
      <c r="GKW107" s="316"/>
      <c r="GKX107" s="316"/>
      <c r="GKY107" s="316"/>
      <c r="GKZ107" s="316"/>
      <c r="GLA107" s="316"/>
      <c r="GLB107" s="316"/>
      <c r="GLC107" s="316"/>
      <c r="GLD107" s="316"/>
      <c r="GLE107" s="316"/>
      <c r="GLF107" s="139"/>
      <c r="GLG107" s="316"/>
      <c r="GLH107" s="316"/>
      <c r="GLI107" s="316"/>
      <c r="GLJ107" s="316"/>
      <c r="GLK107" s="316"/>
      <c r="GLL107" s="316"/>
      <c r="GLM107" s="316"/>
      <c r="GLN107" s="316"/>
      <c r="GLO107" s="316"/>
      <c r="GLP107" s="316"/>
      <c r="GLQ107" s="139"/>
      <c r="GLR107" s="316"/>
      <c r="GLS107" s="316"/>
      <c r="GLT107" s="316"/>
      <c r="GLU107" s="316"/>
      <c r="GLV107" s="316"/>
      <c r="GLW107" s="316"/>
      <c r="GLX107" s="316"/>
      <c r="GLY107" s="316"/>
      <c r="GLZ107" s="316"/>
      <c r="GMA107" s="316"/>
      <c r="GMB107" s="139"/>
      <c r="GMC107" s="316"/>
      <c r="GMD107" s="316"/>
      <c r="GME107" s="316"/>
      <c r="GMF107" s="316"/>
      <c r="GMG107" s="316"/>
      <c r="GMH107" s="316"/>
      <c r="GMI107" s="316"/>
      <c r="GMJ107" s="316"/>
      <c r="GMK107" s="316"/>
      <c r="GML107" s="316"/>
      <c r="GMM107" s="139"/>
      <c r="GMN107" s="316"/>
      <c r="GMO107" s="316"/>
      <c r="GMP107" s="316"/>
      <c r="GMQ107" s="316"/>
      <c r="GMR107" s="316"/>
      <c r="GMS107" s="316"/>
      <c r="GMT107" s="316"/>
      <c r="GMU107" s="316"/>
      <c r="GMV107" s="316"/>
      <c r="GMW107" s="316"/>
      <c r="GMX107" s="139"/>
      <c r="GMY107" s="316"/>
      <c r="GMZ107" s="316"/>
      <c r="GNA107" s="316"/>
      <c r="GNB107" s="316"/>
      <c r="GNC107" s="316"/>
      <c r="GND107" s="316"/>
      <c r="GNE107" s="316"/>
      <c r="GNF107" s="316"/>
      <c r="GNG107" s="316"/>
      <c r="GNH107" s="316"/>
      <c r="GNI107" s="139"/>
      <c r="GNJ107" s="316"/>
      <c r="GNK107" s="316"/>
      <c r="GNL107" s="316"/>
      <c r="GNM107" s="316"/>
      <c r="GNN107" s="316"/>
      <c r="GNO107" s="316"/>
      <c r="GNP107" s="316"/>
      <c r="GNQ107" s="316"/>
      <c r="GNR107" s="316"/>
      <c r="GNS107" s="316"/>
      <c r="GNT107" s="139"/>
      <c r="GNU107" s="316"/>
      <c r="GNV107" s="316"/>
      <c r="GNW107" s="316"/>
      <c r="GNX107" s="316"/>
      <c r="GNY107" s="316"/>
      <c r="GNZ107" s="316"/>
      <c r="GOA107" s="316"/>
      <c r="GOB107" s="316"/>
      <c r="GOC107" s="316"/>
      <c r="GOD107" s="316"/>
      <c r="GOE107" s="139"/>
      <c r="GOF107" s="316"/>
      <c r="GOG107" s="316"/>
      <c r="GOH107" s="316"/>
      <c r="GOI107" s="316"/>
      <c r="GOJ107" s="316"/>
      <c r="GOK107" s="316"/>
      <c r="GOL107" s="316"/>
      <c r="GOM107" s="316"/>
      <c r="GON107" s="316"/>
      <c r="GOO107" s="316"/>
      <c r="GOP107" s="139"/>
      <c r="GOQ107" s="316"/>
      <c r="GOR107" s="316"/>
      <c r="GOS107" s="316"/>
      <c r="GOT107" s="316"/>
      <c r="GOU107" s="316"/>
      <c r="GOV107" s="316"/>
      <c r="GOW107" s="316"/>
      <c r="GOX107" s="316"/>
      <c r="GOY107" s="316"/>
      <c r="GOZ107" s="316"/>
      <c r="GPA107" s="139"/>
      <c r="GPB107" s="316"/>
      <c r="GPC107" s="316"/>
      <c r="GPD107" s="316"/>
      <c r="GPE107" s="316"/>
      <c r="GPF107" s="316"/>
      <c r="GPG107" s="316"/>
      <c r="GPH107" s="316"/>
      <c r="GPI107" s="316"/>
      <c r="GPJ107" s="316"/>
      <c r="GPK107" s="316"/>
      <c r="GPL107" s="139"/>
      <c r="GPM107" s="316"/>
      <c r="GPN107" s="316"/>
      <c r="GPO107" s="316"/>
      <c r="GPP107" s="316"/>
      <c r="GPQ107" s="316"/>
      <c r="GPR107" s="316"/>
      <c r="GPS107" s="316"/>
      <c r="GPT107" s="316"/>
      <c r="GPU107" s="316"/>
      <c r="GPV107" s="316"/>
      <c r="GPW107" s="139"/>
      <c r="GPX107" s="316"/>
      <c r="GPY107" s="316"/>
      <c r="GPZ107" s="316"/>
      <c r="GQA107" s="316"/>
      <c r="GQB107" s="316"/>
      <c r="GQC107" s="316"/>
      <c r="GQD107" s="316"/>
      <c r="GQE107" s="316"/>
      <c r="GQF107" s="316"/>
      <c r="GQG107" s="316"/>
      <c r="GQH107" s="139"/>
      <c r="GQI107" s="316"/>
      <c r="GQJ107" s="316"/>
      <c r="GQK107" s="316"/>
      <c r="GQL107" s="316"/>
      <c r="GQM107" s="316"/>
      <c r="GQN107" s="316"/>
      <c r="GQO107" s="316"/>
      <c r="GQP107" s="316"/>
      <c r="GQQ107" s="316"/>
      <c r="GQR107" s="316"/>
      <c r="GQS107" s="139"/>
      <c r="GQT107" s="316"/>
      <c r="GQU107" s="316"/>
      <c r="GQV107" s="316"/>
      <c r="GQW107" s="316"/>
      <c r="GQX107" s="316"/>
      <c r="GQY107" s="316"/>
      <c r="GQZ107" s="316"/>
      <c r="GRA107" s="316"/>
      <c r="GRB107" s="316"/>
      <c r="GRC107" s="316"/>
      <c r="GRD107" s="139"/>
      <c r="GRE107" s="316"/>
      <c r="GRF107" s="316"/>
      <c r="GRG107" s="316"/>
      <c r="GRH107" s="316"/>
      <c r="GRI107" s="316"/>
      <c r="GRJ107" s="316"/>
      <c r="GRK107" s="316"/>
      <c r="GRL107" s="316"/>
      <c r="GRM107" s="316"/>
      <c r="GRN107" s="316"/>
      <c r="GRO107" s="139"/>
      <c r="GRP107" s="316"/>
      <c r="GRQ107" s="316"/>
      <c r="GRR107" s="316"/>
      <c r="GRS107" s="316"/>
      <c r="GRT107" s="316"/>
      <c r="GRU107" s="316"/>
      <c r="GRV107" s="316"/>
      <c r="GRW107" s="316"/>
      <c r="GRX107" s="316"/>
      <c r="GRY107" s="316"/>
      <c r="GRZ107" s="139"/>
      <c r="GSA107" s="316"/>
      <c r="GSB107" s="316"/>
      <c r="GSC107" s="316"/>
      <c r="GSD107" s="316"/>
      <c r="GSE107" s="316"/>
      <c r="GSF107" s="316"/>
      <c r="GSG107" s="316"/>
      <c r="GSH107" s="316"/>
      <c r="GSI107" s="316"/>
      <c r="GSJ107" s="316"/>
      <c r="GSK107" s="139"/>
      <c r="GSL107" s="316"/>
      <c r="GSM107" s="316"/>
      <c r="GSN107" s="316"/>
      <c r="GSO107" s="316"/>
      <c r="GSP107" s="316"/>
      <c r="GSQ107" s="316"/>
      <c r="GSR107" s="316"/>
      <c r="GSS107" s="316"/>
      <c r="GST107" s="316"/>
      <c r="GSU107" s="316"/>
      <c r="GSV107" s="139"/>
      <c r="GSW107" s="316"/>
      <c r="GSX107" s="316"/>
      <c r="GSY107" s="316"/>
      <c r="GSZ107" s="316"/>
      <c r="GTA107" s="316"/>
      <c r="GTB107" s="316"/>
      <c r="GTC107" s="316"/>
      <c r="GTD107" s="316"/>
      <c r="GTE107" s="316"/>
      <c r="GTF107" s="316"/>
      <c r="GTG107" s="139"/>
      <c r="GTH107" s="316"/>
      <c r="GTI107" s="316"/>
      <c r="GTJ107" s="316"/>
      <c r="GTK107" s="316"/>
      <c r="GTL107" s="316"/>
      <c r="GTM107" s="316"/>
      <c r="GTN107" s="316"/>
      <c r="GTO107" s="316"/>
      <c r="GTP107" s="316"/>
      <c r="GTQ107" s="316"/>
      <c r="GTR107" s="139"/>
      <c r="GTS107" s="316"/>
      <c r="GTT107" s="316"/>
      <c r="GTU107" s="316"/>
      <c r="GTV107" s="316"/>
      <c r="GTW107" s="316"/>
      <c r="GTX107" s="316"/>
      <c r="GTY107" s="316"/>
      <c r="GTZ107" s="316"/>
      <c r="GUA107" s="316"/>
      <c r="GUB107" s="316"/>
      <c r="GUC107" s="139"/>
      <c r="GUD107" s="316"/>
      <c r="GUE107" s="316"/>
      <c r="GUF107" s="316"/>
      <c r="GUG107" s="316"/>
      <c r="GUH107" s="316"/>
      <c r="GUI107" s="316"/>
      <c r="GUJ107" s="316"/>
      <c r="GUK107" s="316"/>
      <c r="GUL107" s="316"/>
      <c r="GUM107" s="316"/>
      <c r="GUN107" s="139"/>
      <c r="GUO107" s="316"/>
      <c r="GUP107" s="316"/>
      <c r="GUQ107" s="316"/>
      <c r="GUR107" s="316"/>
      <c r="GUS107" s="316"/>
      <c r="GUT107" s="316"/>
      <c r="GUU107" s="316"/>
      <c r="GUV107" s="316"/>
      <c r="GUW107" s="316"/>
      <c r="GUX107" s="316"/>
      <c r="GUY107" s="139"/>
      <c r="GUZ107" s="316"/>
      <c r="GVA107" s="316"/>
      <c r="GVB107" s="316"/>
      <c r="GVC107" s="316"/>
      <c r="GVD107" s="316"/>
      <c r="GVE107" s="316"/>
      <c r="GVF107" s="316"/>
      <c r="GVG107" s="316"/>
      <c r="GVH107" s="316"/>
      <c r="GVI107" s="316"/>
      <c r="GVJ107" s="139"/>
      <c r="GVK107" s="316"/>
      <c r="GVL107" s="316"/>
      <c r="GVM107" s="316"/>
      <c r="GVN107" s="316"/>
      <c r="GVO107" s="316"/>
      <c r="GVP107" s="316"/>
      <c r="GVQ107" s="316"/>
      <c r="GVR107" s="316"/>
      <c r="GVS107" s="316"/>
      <c r="GVT107" s="316"/>
      <c r="GVU107" s="139"/>
      <c r="GVV107" s="316"/>
      <c r="GVW107" s="316"/>
      <c r="GVX107" s="316"/>
      <c r="GVY107" s="316"/>
      <c r="GVZ107" s="316"/>
      <c r="GWA107" s="316"/>
      <c r="GWB107" s="316"/>
      <c r="GWC107" s="316"/>
      <c r="GWD107" s="316"/>
      <c r="GWE107" s="316"/>
      <c r="GWF107" s="139"/>
      <c r="GWG107" s="316"/>
      <c r="GWH107" s="316"/>
      <c r="GWI107" s="316"/>
      <c r="GWJ107" s="316"/>
      <c r="GWK107" s="316"/>
      <c r="GWL107" s="316"/>
      <c r="GWM107" s="316"/>
      <c r="GWN107" s="316"/>
      <c r="GWO107" s="316"/>
      <c r="GWP107" s="316"/>
      <c r="GWQ107" s="139"/>
      <c r="GWR107" s="316"/>
      <c r="GWS107" s="316"/>
      <c r="GWT107" s="316"/>
      <c r="GWU107" s="316"/>
      <c r="GWV107" s="316"/>
      <c r="GWW107" s="316"/>
      <c r="GWX107" s="316"/>
      <c r="GWY107" s="316"/>
      <c r="GWZ107" s="316"/>
      <c r="GXA107" s="316"/>
      <c r="GXB107" s="139"/>
      <c r="GXC107" s="316"/>
      <c r="GXD107" s="316"/>
      <c r="GXE107" s="316"/>
      <c r="GXF107" s="316"/>
      <c r="GXG107" s="316"/>
      <c r="GXH107" s="316"/>
      <c r="GXI107" s="316"/>
      <c r="GXJ107" s="316"/>
      <c r="GXK107" s="316"/>
      <c r="GXL107" s="316"/>
      <c r="GXM107" s="139"/>
      <c r="GXN107" s="316"/>
      <c r="GXO107" s="316"/>
      <c r="GXP107" s="316"/>
      <c r="GXQ107" s="316"/>
      <c r="GXR107" s="316"/>
      <c r="GXS107" s="316"/>
      <c r="GXT107" s="316"/>
      <c r="GXU107" s="316"/>
      <c r="GXV107" s="316"/>
      <c r="GXW107" s="316"/>
      <c r="GXX107" s="139"/>
      <c r="GXY107" s="316"/>
      <c r="GXZ107" s="316"/>
      <c r="GYA107" s="316"/>
      <c r="GYB107" s="316"/>
      <c r="GYC107" s="316"/>
      <c r="GYD107" s="316"/>
      <c r="GYE107" s="316"/>
      <c r="GYF107" s="316"/>
      <c r="GYG107" s="316"/>
      <c r="GYH107" s="316"/>
      <c r="GYI107" s="139"/>
      <c r="GYJ107" s="316"/>
      <c r="GYK107" s="316"/>
      <c r="GYL107" s="316"/>
      <c r="GYM107" s="316"/>
      <c r="GYN107" s="316"/>
      <c r="GYO107" s="316"/>
      <c r="GYP107" s="316"/>
      <c r="GYQ107" s="316"/>
      <c r="GYR107" s="316"/>
      <c r="GYS107" s="316"/>
      <c r="GYT107" s="139"/>
      <c r="GYU107" s="316"/>
      <c r="GYV107" s="316"/>
      <c r="GYW107" s="316"/>
      <c r="GYX107" s="316"/>
      <c r="GYY107" s="316"/>
      <c r="GYZ107" s="316"/>
      <c r="GZA107" s="316"/>
      <c r="GZB107" s="316"/>
      <c r="GZC107" s="316"/>
      <c r="GZD107" s="316"/>
      <c r="GZE107" s="139"/>
      <c r="GZF107" s="316"/>
      <c r="GZG107" s="316"/>
      <c r="GZH107" s="316"/>
      <c r="GZI107" s="316"/>
      <c r="GZJ107" s="316"/>
      <c r="GZK107" s="316"/>
      <c r="GZL107" s="316"/>
      <c r="GZM107" s="316"/>
      <c r="GZN107" s="316"/>
      <c r="GZO107" s="316"/>
      <c r="GZP107" s="139"/>
      <c r="GZQ107" s="316"/>
      <c r="GZR107" s="316"/>
      <c r="GZS107" s="316"/>
      <c r="GZT107" s="316"/>
      <c r="GZU107" s="316"/>
      <c r="GZV107" s="316"/>
      <c r="GZW107" s="316"/>
      <c r="GZX107" s="316"/>
      <c r="GZY107" s="316"/>
      <c r="GZZ107" s="316"/>
      <c r="HAA107" s="139"/>
      <c r="HAB107" s="316"/>
      <c r="HAC107" s="316"/>
      <c r="HAD107" s="316"/>
      <c r="HAE107" s="316"/>
      <c r="HAF107" s="316"/>
      <c r="HAG107" s="316"/>
      <c r="HAH107" s="316"/>
      <c r="HAI107" s="316"/>
      <c r="HAJ107" s="316"/>
      <c r="HAK107" s="316"/>
      <c r="HAL107" s="139"/>
      <c r="HAM107" s="316"/>
      <c r="HAN107" s="316"/>
      <c r="HAO107" s="316"/>
      <c r="HAP107" s="316"/>
      <c r="HAQ107" s="316"/>
      <c r="HAR107" s="316"/>
      <c r="HAS107" s="316"/>
      <c r="HAT107" s="316"/>
      <c r="HAU107" s="316"/>
      <c r="HAV107" s="316"/>
      <c r="HAW107" s="139"/>
      <c r="HAX107" s="316"/>
      <c r="HAY107" s="316"/>
      <c r="HAZ107" s="316"/>
      <c r="HBA107" s="316"/>
      <c r="HBB107" s="316"/>
      <c r="HBC107" s="316"/>
      <c r="HBD107" s="316"/>
      <c r="HBE107" s="316"/>
      <c r="HBF107" s="316"/>
      <c r="HBG107" s="316"/>
      <c r="HBH107" s="139"/>
      <c r="HBI107" s="316"/>
      <c r="HBJ107" s="316"/>
      <c r="HBK107" s="316"/>
      <c r="HBL107" s="316"/>
      <c r="HBM107" s="316"/>
      <c r="HBN107" s="316"/>
      <c r="HBO107" s="316"/>
      <c r="HBP107" s="316"/>
      <c r="HBQ107" s="316"/>
      <c r="HBR107" s="316"/>
      <c r="HBS107" s="139"/>
      <c r="HBT107" s="316"/>
      <c r="HBU107" s="316"/>
      <c r="HBV107" s="316"/>
      <c r="HBW107" s="316"/>
      <c r="HBX107" s="316"/>
      <c r="HBY107" s="316"/>
      <c r="HBZ107" s="316"/>
      <c r="HCA107" s="316"/>
      <c r="HCB107" s="316"/>
      <c r="HCC107" s="316"/>
      <c r="HCD107" s="139"/>
      <c r="HCE107" s="316"/>
      <c r="HCF107" s="316"/>
      <c r="HCG107" s="316"/>
      <c r="HCH107" s="316"/>
      <c r="HCI107" s="316"/>
      <c r="HCJ107" s="316"/>
      <c r="HCK107" s="316"/>
      <c r="HCL107" s="316"/>
      <c r="HCM107" s="316"/>
      <c r="HCN107" s="316"/>
      <c r="HCO107" s="139"/>
      <c r="HCP107" s="316"/>
      <c r="HCQ107" s="316"/>
      <c r="HCR107" s="316"/>
      <c r="HCS107" s="316"/>
      <c r="HCT107" s="316"/>
      <c r="HCU107" s="316"/>
      <c r="HCV107" s="316"/>
      <c r="HCW107" s="316"/>
      <c r="HCX107" s="316"/>
      <c r="HCY107" s="316"/>
      <c r="HCZ107" s="139"/>
      <c r="HDA107" s="316"/>
      <c r="HDB107" s="316"/>
      <c r="HDC107" s="316"/>
      <c r="HDD107" s="316"/>
      <c r="HDE107" s="316"/>
      <c r="HDF107" s="316"/>
      <c r="HDG107" s="316"/>
      <c r="HDH107" s="316"/>
      <c r="HDI107" s="316"/>
      <c r="HDJ107" s="316"/>
      <c r="HDK107" s="139"/>
      <c r="HDL107" s="316"/>
      <c r="HDM107" s="316"/>
      <c r="HDN107" s="316"/>
      <c r="HDO107" s="316"/>
      <c r="HDP107" s="316"/>
      <c r="HDQ107" s="316"/>
      <c r="HDR107" s="316"/>
      <c r="HDS107" s="316"/>
      <c r="HDT107" s="316"/>
      <c r="HDU107" s="316"/>
      <c r="HDV107" s="139"/>
      <c r="HDW107" s="316"/>
      <c r="HDX107" s="316"/>
      <c r="HDY107" s="316"/>
      <c r="HDZ107" s="316"/>
      <c r="HEA107" s="316"/>
      <c r="HEB107" s="316"/>
      <c r="HEC107" s="316"/>
      <c r="HED107" s="316"/>
      <c r="HEE107" s="316"/>
      <c r="HEF107" s="316"/>
      <c r="HEG107" s="139"/>
      <c r="HEH107" s="316"/>
      <c r="HEI107" s="316"/>
      <c r="HEJ107" s="316"/>
      <c r="HEK107" s="316"/>
      <c r="HEL107" s="316"/>
      <c r="HEM107" s="316"/>
      <c r="HEN107" s="316"/>
      <c r="HEO107" s="316"/>
      <c r="HEP107" s="316"/>
      <c r="HEQ107" s="316"/>
      <c r="HER107" s="139"/>
      <c r="HES107" s="316"/>
      <c r="HET107" s="316"/>
      <c r="HEU107" s="316"/>
      <c r="HEV107" s="316"/>
      <c r="HEW107" s="316"/>
      <c r="HEX107" s="316"/>
      <c r="HEY107" s="316"/>
      <c r="HEZ107" s="316"/>
      <c r="HFA107" s="316"/>
      <c r="HFB107" s="316"/>
      <c r="HFC107" s="139"/>
      <c r="HFD107" s="316"/>
      <c r="HFE107" s="316"/>
      <c r="HFF107" s="316"/>
      <c r="HFG107" s="316"/>
      <c r="HFH107" s="316"/>
      <c r="HFI107" s="316"/>
      <c r="HFJ107" s="316"/>
      <c r="HFK107" s="316"/>
      <c r="HFL107" s="316"/>
      <c r="HFM107" s="316"/>
      <c r="HFN107" s="139"/>
      <c r="HFO107" s="316"/>
      <c r="HFP107" s="316"/>
      <c r="HFQ107" s="316"/>
      <c r="HFR107" s="316"/>
      <c r="HFS107" s="316"/>
      <c r="HFT107" s="316"/>
      <c r="HFU107" s="316"/>
      <c r="HFV107" s="316"/>
      <c r="HFW107" s="316"/>
      <c r="HFX107" s="316"/>
      <c r="HFY107" s="139"/>
      <c r="HFZ107" s="316"/>
      <c r="HGA107" s="316"/>
      <c r="HGB107" s="316"/>
      <c r="HGC107" s="316"/>
      <c r="HGD107" s="316"/>
      <c r="HGE107" s="316"/>
      <c r="HGF107" s="316"/>
      <c r="HGG107" s="316"/>
      <c r="HGH107" s="316"/>
      <c r="HGI107" s="316"/>
      <c r="HGJ107" s="139"/>
      <c r="HGK107" s="316"/>
      <c r="HGL107" s="316"/>
      <c r="HGM107" s="316"/>
      <c r="HGN107" s="316"/>
      <c r="HGO107" s="316"/>
      <c r="HGP107" s="316"/>
      <c r="HGQ107" s="316"/>
      <c r="HGR107" s="316"/>
      <c r="HGS107" s="316"/>
      <c r="HGT107" s="316"/>
      <c r="HGU107" s="139"/>
      <c r="HGV107" s="316"/>
      <c r="HGW107" s="316"/>
      <c r="HGX107" s="316"/>
      <c r="HGY107" s="316"/>
      <c r="HGZ107" s="316"/>
      <c r="HHA107" s="316"/>
      <c r="HHB107" s="316"/>
      <c r="HHC107" s="316"/>
      <c r="HHD107" s="316"/>
      <c r="HHE107" s="316"/>
      <c r="HHF107" s="139"/>
      <c r="HHG107" s="316"/>
      <c r="HHH107" s="316"/>
      <c r="HHI107" s="316"/>
      <c r="HHJ107" s="316"/>
      <c r="HHK107" s="316"/>
      <c r="HHL107" s="316"/>
      <c r="HHM107" s="316"/>
      <c r="HHN107" s="316"/>
      <c r="HHO107" s="316"/>
      <c r="HHP107" s="316"/>
      <c r="HHQ107" s="139"/>
      <c r="HHR107" s="316"/>
      <c r="HHS107" s="316"/>
      <c r="HHT107" s="316"/>
      <c r="HHU107" s="316"/>
      <c r="HHV107" s="316"/>
      <c r="HHW107" s="316"/>
      <c r="HHX107" s="316"/>
      <c r="HHY107" s="316"/>
      <c r="HHZ107" s="316"/>
      <c r="HIA107" s="316"/>
      <c r="HIB107" s="139"/>
      <c r="HIC107" s="316"/>
      <c r="HID107" s="316"/>
      <c r="HIE107" s="316"/>
      <c r="HIF107" s="316"/>
      <c r="HIG107" s="316"/>
      <c r="HIH107" s="316"/>
      <c r="HII107" s="316"/>
      <c r="HIJ107" s="316"/>
      <c r="HIK107" s="316"/>
      <c r="HIL107" s="316"/>
      <c r="HIM107" s="139"/>
      <c r="HIN107" s="316"/>
      <c r="HIO107" s="316"/>
      <c r="HIP107" s="316"/>
      <c r="HIQ107" s="316"/>
      <c r="HIR107" s="316"/>
      <c r="HIS107" s="316"/>
      <c r="HIT107" s="316"/>
      <c r="HIU107" s="316"/>
      <c r="HIV107" s="316"/>
      <c r="HIW107" s="316"/>
      <c r="HIX107" s="139"/>
      <c r="HIY107" s="316"/>
      <c r="HIZ107" s="316"/>
      <c r="HJA107" s="316"/>
      <c r="HJB107" s="316"/>
      <c r="HJC107" s="316"/>
      <c r="HJD107" s="316"/>
      <c r="HJE107" s="316"/>
      <c r="HJF107" s="316"/>
      <c r="HJG107" s="316"/>
      <c r="HJH107" s="316"/>
      <c r="HJI107" s="139"/>
      <c r="HJJ107" s="316"/>
      <c r="HJK107" s="316"/>
      <c r="HJL107" s="316"/>
      <c r="HJM107" s="316"/>
      <c r="HJN107" s="316"/>
      <c r="HJO107" s="316"/>
      <c r="HJP107" s="316"/>
      <c r="HJQ107" s="316"/>
      <c r="HJR107" s="316"/>
      <c r="HJS107" s="316"/>
      <c r="HJT107" s="139"/>
      <c r="HJU107" s="316"/>
      <c r="HJV107" s="316"/>
      <c r="HJW107" s="316"/>
      <c r="HJX107" s="316"/>
      <c r="HJY107" s="316"/>
      <c r="HJZ107" s="316"/>
      <c r="HKA107" s="316"/>
      <c r="HKB107" s="316"/>
      <c r="HKC107" s="316"/>
      <c r="HKD107" s="316"/>
      <c r="HKE107" s="139"/>
      <c r="HKF107" s="316"/>
      <c r="HKG107" s="316"/>
      <c r="HKH107" s="316"/>
      <c r="HKI107" s="316"/>
      <c r="HKJ107" s="316"/>
      <c r="HKK107" s="316"/>
      <c r="HKL107" s="316"/>
      <c r="HKM107" s="316"/>
      <c r="HKN107" s="316"/>
      <c r="HKO107" s="316"/>
      <c r="HKP107" s="139"/>
      <c r="HKQ107" s="316"/>
      <c r="HKR107" s="316"/>
      <c r="HKS107" s="316"/>
      <c r="HKT107" s="316"/>
      <c r="HKU107" s="316"/>
      <c r="HKV107" s="316"/>
      <c r="HKW107" s="316"/>
      <c r="HKX107" s="316"/>
      <c r="HKY107" s="316"/>
      <c r="HKZ107" s="316"/>
      <c r="HLA107" s="139"/>
      <c r="HLB107" s="316"/>
      <c r="HLC107" s="316"/>
      <c r="HLD107" s="316"/>
      <c r="HLE107" s="316"/>
      <c r="HLF107" s="316"/>
      <c r="HLG107" s="316"/>
      <c r="HLH107" s="316"/>
      <c r="HLI107" s="316"/>
      <c r="HLJ107" s="316"/>
      <c r="HLK107" s="316"/>
      <c r="HLL107" s="139"/>
      <c r="HLM107" s="316"/>
      <c r="HLN107" s="316"/>
      <c r="HLO107" s="316"/>
      <c r="HLP107" s="316"/>
      <c r="HLQ107" s="316"/>
      <c r="HLR107" s="316"/>
      <c r="HLS107" s="316"/>
      <c r="HLT107" s="316"/>
      <c r="HLU107" s="316"/>
      <c r="HLV107" s="316"/>
      <c r="HLW107" s="139"/>
      <c r="HLX107" s="316"/>
      <c r="HLY107" s="316"/>
      <c r="HLZ107" s="316"/>
      <c r="HMA107" s="316"/>
      <c r="HMB107" s="316"/>
      <c r="HMC107" s="316"/>
      <c r="HMD107" s="316"/>
      <c r="HME107" s="316"/>
      <c r="HMF107" s="316"/>
      <c r="HMG107" s="316"/>
      <c r="HMH107" s="139"/>
      <c r="HMI107" s="316"/>
      <c r="HMJ107" s="316"/>
      <c r="HMK107" s="316"/>
      <c r="HML107" s="316"/>
      <c r="HMM107" s="316"/>
      <c r="HMN107" s="316"/>
      <c r="HMO107" s="316"/>
      <c r="HMP107" s="316"/>
      <c r="HMQ107" s="316"/>
      <c r="HMR107" s="316"/>
      <c r="HMS107" s="139"/>
      <c r="HMT107" s="316"/>
      <c r="HMU107" s="316"/>
      <c r="HMV107" s="316"/>
      <c r="HMW107" s="316"/>
      <c r="HMX107" s="316"/>
      <c r="HMY107" s="316"/>
      <c r="HMZ107" s="316"/>
      <c r="HNA107" s="316"/>
      <c r="HNB107" s="316"/>
      <c r="HNC107" s="316"/>
      <c r="HND107" s="139"/>
      <c r="HNE107" s="316"/>
      <c r="HNF107" s="316"/>
      <c r="HNG107" s="316"/>
      <c r="HNH107" s="316"/>
      <c r="HNI107" s="316"/>
      <c r="HNJ107" s="316"/>
      <c r="HNK107" s="316"/>
      <c r="HNL107" s="316"/>
      <c r="HNM107" s="316"/>
      <c r="HNN107" s="316"/>
      <c r="HNO107" s="139"/>
      <c r="HNP107" s="316"/>
      <c r="HNQ107" s="316"/>
      <c r="HNR107" s="316"/>
      <c r="HNS107" s="316"/>
      <c r="HNT107" s="316"/>
      <c r="HNU107" s="316"/>
      <c r="HNV107" s="316"/>
      <c r="HNW107" s="316"/>
      <c r="HNX107" s="316"/>
      <c r="HNY107" s="316"/>
      <c r="HNZ107" s="139"/>
      <c r="HOA107" s="316"/>
      <c r="HOB107" s="316"/>
      <c r="HOC107" s="316"/>
      <c r="HOD107" s="316"/>
      <c r="HOE107" s="316"/>
      <c r="HOF107" s="316"/>
      <c r="HOG107" s="316"/>
      <c r="HOH107" s="316"/>
      <c r="HOI107" s="316"/>
      <c r="HOJ107" s="316"/>
      <c r="HOK107" s="139"/>
      <c r="HOL107" s="316"/>
      <c r="HOM107" s="316"/>
      <c r="HON107" s="316"/>
      <c r="HOO107" s="316"/>
      <c r="HOP107" s="316"/>
      <c r="HOQ107" s="316"/>
      <c r="HOR107" s="316"/>
      <c r="HOS107" s="316"/>
      <c r="HOT107" s="316"/>
      <c r="HOU107" s="316"/>
      <c r="HOV107" s="139"/>
      <c r="HOW107" s="316"/>
      <c r="HOX107" s="316"/>
      <c r="HOY107" s="316"/>
      <c r="HOZ107" s="316"/>
      <c r="HPA107" s="316"/>
      <c r="HPB107" s="316"/>
      <c r="HPC107" s="316"/>
      <c r="HPD107" s="316"/>
      <c r="HPE107" s="316"/>
      <c r="HPF107" s="316"/>
      <c r="HPG107" s="139"/>
      <c r="HPH107" s="316"/>
      <c r="HPI107" s="316"/>
      <c r="HPJ107" s="316"/>
      <c r="HPK107" s="316"/>
      <c r="HPL107" s="316"/>
      <c r="HPM107" s="316"/>
      <c r="HPN107" s="316"/>
      <c r="HPO107" s="316"/>
      <c r="HPP107" s="316"/>
      <c r="HPQ107" s="316"/>
      <c r="HPR107" s="139"/>
      <c r="HPS107" s="316"/>
      <c r="HPT107" s="316"/>
      <c r="HPU107" s="316"/>
      <c r="HPV107" s="316"/>
      <c r="HPW107" s="316"/>
      <c r="HPX107" s="316"/>
      <c r="HPY107" s="316"/>
      <c r="HPZ107" s="316"/>
      <c r="HQA107" s="316"/>
      <c r="HQB107" s="316"/>
      <c r="HQC107" s="139"/>
      <c r="HQD107" s="316"/>
      <c r="HQE107" s="316"/>
      <c r="HQF107" s="316"/>
      <c r="HQG107" s="316"/>
      <c r="HQH107" s="316"/>
      <c r="HQI107" s="316"/>
      <c r="HQJ107" s="316"/>
      <c r="HQK107" s="316"/>
      <c r="HQL107" s="316"/>
      <c r="HQM107" s="316"/>
      <c r="HQN107" s="139"/>
      <c r="HQO107" s="316"/>
      <c r="HQP107" s="316"/>
      <c r="HQQ107" s="316"/>
      <c r="HQR107" s="316"/>
      <c r="HQS107" s="316"/>
      <c r="HQT107" s="316"/>
      <c r="HQU107" s="316"/>
      <c r="HQV107" s="316"/>
      <c r="HQW107" s="316"/>
      <c r="HQX107" s="316"/>
      <c r="HQY107" s="139"/>
      <c r="HQZ107" s="316"/>
      <c r="HRA107" s="316"/>
      <c r="HRB107" s="316"/>
      <c r="HRC107" s="316"/>
      <c r="HRD107" s="316"/>
      <c r="HRE107" s="316"/>
      <c r="HRF107" s="316"/>
      <c r="HRG107" s="316"/>
      <c r="HRH107" s="316"/>
      <c r="HRI107" s="316"/>
      <c r="HRJ107" s="139"/>
      <c r="HRK107" s="316"/>
      <c r="HRL107" s="316"/>
      <c r="HRM107" s="316"/>
      <c r="HRN107" s="316"/>
      <c r="HRO107" s="316"/>
      <c r="HRP107" s="316"/>
      <c r="HRQ107" s="316"/>
      <c r="HRR107" s="316"/>
      <c r="HRS107" s="316"/>
      <c r="HRT107" s="316"/>
      <c r="HRU107" s="139"/>
      <c r="HRV107" s="316"/>
      <c r="HRW107" s="316"/>
      <c r="HRX107" s="316"/>
      <c r="HRY107" s="316"/>
      <c r="HRZ107" s="316"/>
      <c r="HSA107" s="316"/>
      <c r="HSB107" s="316"/>
      <c r="HSC107" s="316"/>
      <c r="HSD107" s="316"/>
      <c r="HSE107" s="316"/>
      <c r="HSF107" s="139"/>
      <c r="HSG107" s="316"/>
      <c r="HSH107" s="316"/>
      <c r="HSI107" s="316"/>
      <c r="HSJ107" s="316"/>
      <c r="HSK107" s="316"/>
      <c r="HSL107" s="316"/>
      <c r="HSM107" s="316"/>
      <c r="HSN107" s="316"/>
      <c r="HSO107" s="316"/>
      <c r="HSP107" s="316"/>
      <c r="HSQ107" s="139"/>
      <c r="HSR107" s="316"/>
      <c r="HSS107" s="316"/>
      <c r="HST107" s="316"/>
      <c r="HSU107" s="316"/>
      <c r="HSV107" s="316"/>
      <c r="HSW107" s="316"/>
      <c r="HSX107" s="316"/>
      <c r="HSY107" s="316"/>
      <c r="HSZ107" s="316"/>
      <c r="HTA107" s="316"/>
      <c r="HTB107" s="139"/>
      <c r="HTC107" s="316"/>
      <c r="HTD107" s="316"/>
      <c r="HTE107" s="316"/>
      <c r="HTF107" s="316"/>
      <c r="HTG107" s="316"/>
      <c r="HTH107" s="316"/>
      <c r="HTI107" s="316"/>
      <c r="HTJ107" s="316"/>
      <c r="HTK107" s="316"/>
      <c r="HTL107" s="316"/>
      <c r="HTM107" s="139"/>
      <c r="HTN107" s="316"/>
      <c r="HTO107" s="316"/>
      <c r="HTP107" s="316"/>
      <c r="HTQ107" s="316"/>
      <c r="HTR107" s="316"/>
      <c r="HTS107" s="316"/>
      <c r="HTT107" s="316"/>
      <c r="HTU107" s="316"/>
      <c r="HTV107" s="316"/>
      <c r="HTW107" s="316"/>
      <c r="HTX107" s="139"/>
      <c r="HTY107" s="316"/>
      <c r="HTZ107" s="316"/>
      <c r="HUA107" s="316"/>
      <c r="HUB107" s="316"/>
      <c r="HUC107" s="316"/>
      <c r="HUD107" s="316"/>
      <c r="HUE107" s="316"/>
      <c r="HUF107" s="316"/>
      <c r="HUG107" s="316"/>
      <c r="HUH107" s="316"/>
      <c r="HUI107" s="139"/>
      <c r="HUJ107" s="316"/>
      <c r="HUK107" s="316"/>
      <c r="HUL107" s="316"/>
      <c r="HUM107" s="316"/>
      <c r="HUN107" s="316"/>
      <c r="HUO107" s="316"/>
      <c r="HUP107" s="316"/>
      <c r="HUQ107" s="316"/>
      <c r="HUR107" s="316"/>
      <c r="HUS107" s="316"/>
      <c r="HUT107" s="139"/>
      <c r="HUU107" s="316"/>
      <c r="HUV107" s="316"/>
      <c r="HUW107" s="316"/>
      <c r="HUX107" s="316"/>
      <c r="HUY107" s="316"/>
      <c r="HUZ107" s="316"/>
      <c r="HVA107" s="316"/>
      <c r="HVB107" s="316"/>
      <c r="HVC107" s="316"/>
      <c r="HVD107" s="316"/>
      <c r="HVE107" s="139"/>
      <c r="HVF107" s="316"/>
      <c r="HVG107" s="316"/>
      <c r="HVH107" s="316"/>
      <c r="HVI107" s="316"/>
      <c r="HVJ107" s="316"/>
      <c r="HVK107" s="316"/>
      <c r="HVL107" s="316"/>
      <c r="HVM107" s="316"/>
      <c r="HVN107" s="316"/>
      <c r="HVO107" s="316"/>
      <c r="HVP107" s="139"/>
      <c r="HVQ107" s="316"/>
      <c r="HVR107" s="316"/>
      <c r="HVS107" s="316"/>
      <c r="HVT107" s="316"/>
      <c r="HVU107" s="316"/>
      <c r="HVV107" s="316"/>
      <c r="HVW107" s="316"/>
      <c r="HVX107" s="316"/>
      <c r="HVY107" s="316"/>
      <c r="HVZ107" s="316"/>
      <c r="HWA107" s="139"/>
      <c r="HWB107" s="316"/>
      <c r="HWC107" s="316"/>
      <c r="HWD107" s="316"/>
      <c r="HWE107" s="316"/>
      <c r="HWF107" s="316"/>
      <c r="HWG107" s="316"/>
      <c r="HWH107" s="316"/>
      <c r="HWI107" s="316"/>
      <c r="HWJ107" s="316"/>
      <c r="HWK107" s="316"/>
      <c r="HWL107" s="139"/>
      <c r="HWM107" s="316"/>
      <c r="HWN107" s="316"/>
      <c r="HWO107" s="316"/>
      <c r="HWP107" s="316"/>
      <c r="HWQ107" s="316"/>
      <c r="HWR107" s="316"/>
      <c r="HWS107" s="316"/>
      <c r="HWT107" s="316"/>
      <c r="HWU107" s="316"/>
      <c r="HWV107" s="316"/>
      <c r="HWW107" s="139"/>
      <c r="HWX107" s="316"/>
      <c r="HWY107" s="316"/>
      <c r="HWZ107" s="316"/>
      <c r="HXA107" s="316"/>
      <c r="HXB107" s="316"/>
      <c r="HXC107" s="316"/>
      <c r="HXD107" s="316"/>
      <c r="HXE107" s="316"/>
      <c r="HXF107" s="316"/>
      <c r="HXG107" s="316"/>
      <c r="HXH107" s="139"/>
      <c r="HXI107" s="316"/>
      <c r="HXJ107" s="316"/>
      <c r="HXK107" s="316"/>
      <c r="HXL107" s="316"/>
      <c r="HXM107" s="316"/>
      <c r="HXN107" s="316"/>
      <c r="HXO107" s="316"/>
      <c r="HXP107" s="316"/>
      <c r="HXQ107" s="316"/>
      <c r="HXR107" s="316"/>
      <c r="HXS107" s="139"/>
      <c r="HXT107" s="316"/>
      <c r="HXU107" s="316"/>
      <c r="HXV107" s="316"/>
      <c r="HXW107" s="316"/>
      <c r="HXX107" s="316"/>
      <c r="HXY107" s="316"/>
      <c r="HXZ107" s="316"/>
      <c r="HYA107" s="316"/>
      <c r="HYB107" s="316"/>
      <c r="HYC107" s="316"/>
      <c r="HYD107" s="139"/>
      <c r="HYE107" s="316"/>
      <c r="HYF107" s="316"/>
      <c r="HYG107" s="316"/>
      <c r="HYH107" s="316"/>
      <c r="HYI107" s="316"/>
      <c r="HYJ107" s="316"/>
      <c r="HYK107" s="316"/>
      <c r="HYL107" s="316"/>
      <c r="HYM107" s="316"/>
      <c r="HYN107" s="316"/>
      <c r="HYO107" s="139"/>
      <c r="HYP107" s="316"/>
      <c r="HYQ107" s="316"/>
      <c r="HYR107" s="316"/>
      <c r="HYS107" s="316"/>
      <c r="HYT107" s="316"/>
      <c r="HYU107" s="316"/>
      <c r="HYV107" s="316"/>
      <c r="HYW107" s="316"/>
      <c r="HYX107" s="316"/>
      <c r="HYY107" s="316"/>
      <c r="HYZ107" s="139"/>
      <c r="HZA107" s="316"/>
      <c r="HZB107" s="316"/>
      <c r="HZC107" s="316"/>
      <c r="HZD107" s="316"/>
      <c r="HZE107" s="316"/>
      <c r="HZF107" s="316"/>
      <c r="HZG107" s="316"/>
      <c r="HZH107" s="316"/>
      <c r="HZI107" s="316"/>
      <c r="HZJ107" s="316"/>
      <c r="HZK107" s="139"/>
      <c r="HZL107" s="316"/>
      <c r="HZM107" s="316"/>
      <c r="HZN107" s="316"/>
      <c r="HZO107" s="316"/>
      <c r="HZP107" s="316"/>
      <c r="HZQ107" s="316"/>
      <c r="HZR107" s="316"/>
      <c r="HZS107" s="316"/>
      <c r="HZT107" s="316"/>
      <c r="HZU107" s="316"/>
      <c r="HZV107" s="139"/>
      <c r="HZW107" s="316"/>
      <c r="HZX107" s="316"/>
      <c r="HZY107" s="316"/>
      <c r="HZZ107" s="316"/>
      <c r="IAA107" s="316"/>
      <c r="IAB107" s="316"/>
      <c r="IAC107" s="316"/>
      <c r="IAD107" s="316"/>
      <c r="IAE107" s="316"/>
      <c r="IAF107" s="316"/>
      <c r="IAG107" s="139"/>
      <c r="IAH107" s="316"/>
      <c r="IAI107" s="316"/>
      <c r="IAJ107" s="316"/>
      <c r="IAK107" s="316"/>
      <c r="IAL107" s="316"/>
      <c r="IAM107" s="316"/>
      <c r="IAN107" s="316"/>
      <c r="IAO107" s="316"/>
      <c r="IAP107" s="316"/>
      <c r="IAQ107" s="316"/>
      <c r="IAR107" s="139"/>
      <c r="IAS107" s="316"/>
      <c r="IAT107" s="316"/>
      <c r="IAU107" s="316"/>
      <c r="IAV107" s="316"/>
      <c r="IAW107" s="316"/>
      <c r="IAX107" s="316"/>
      <c r="IAY107" s="316"/>
      <c r="IAZ107" s="316"/>
      <c r="IBA107" s="316"/>
      <c r="IBB107" s="316"/>
      <c r="IBC107" s="139"/>
      <c r="IBD107" s="316"/>
      <c r="IBE107" s="316"/>
      <c r="IBF107" s="316"/>
      <c r="IBG107" s="316"/>
      <c r="IBH107" s="316"/>
      <c r="IBI107" s="316"/>
      <c r="IBJ107" s="316"/>
      <c r="IBK107" s="316"/>
      <c r="IBL107" s="316"/>
      <c r="IBM107" s="316"/>
      <c r="IBN107" s="139"/>
      <c r="IBO107" s="316"/>
      <c r="IBP107" s="316"/>
      <c r="IBQ107" s="316"/>
      <c r="IBR107" s="316"/>
      <c r="IBS107" s="316"/>
      <c r="IBT107" s="316"/>
      <c r="IBU107" s="316"/>
      <c r="IBV107" s="316"/>
      <c r="IBW107" s="316"/>
      <c r="IBX107" s="316"/>
      <c r="IBY107" s="139"/>
      <c r="IBZ107" s="316"/>
      <c r="ICA107" s="316"/>
      <c r="ICB107" s="316"/>
      <c r="ICC107" s="316"/>
      <c r="ICD107" s="316"/>
      <c r="ICE107" s="316"/>
      <c r="ICF107" s="316"/>
      <c r="ICG107" s="316"/>
      <c r="ICH107" s="316"/>
      <c r="ICI107" s="316"/>
      <c r="ICJ107" s="139"/>
      <c r="ICK107" s="316"/>
      <c r="ICL107" s="316"/>
      <c r="ICM107" s="316"/>
      <c r="ICN107" s="316"/>
      <c r="ICO107" s="316"/>
      <c r="ICP107" s="316"/>
      <c r="ICQ107" s="316"/>
      <c r="ICR107" s="316"/>
      <c r="ICS107" s="316"/>
      <c r="ICT107" s="316"/>
      <c r="ICU107" s="139"/>
      <c r="ICV107" s="316"/>
      <c r="ICW107" s="316"/>
      <c r="ICX107" s="316"/>
      <c r="ICY107" s="316"/>
      <c r="ICZ107" s="316"/>
      <c r="IDA107" s="316"/>
      <c r="IDB107" s="316"/>
      <c r="IDC107" s="316"/>
      <c r="IDD107" s="316"/>
      <c r="IDE107" s="316"/>
      <c r="IDF107" s="139"/>
      <c r="IDG107" s="316"/>
      <c r="IDH107" s="316"/>
      <c r="IDI107" s="316"/>
      <c r="IDJ107" s="316"/>
      <c r="IDK107" s="316"/>
      <c r="IDL107" s="316"/>
      <c r="IDM107" s="316"/>
      <c r="IDN107" s="316"/>
      <c r="IDO107" s="316"/>
      <c r="IDP107" s="316"/>
      <c r="IDQ107" s="139"/>
      <c r="IDR107" s="316"/>
      <c r="IDS107" s="316"/>
      <c r="IDT107" s="316"/>
      <c r="IDU107" s="316"/>
      <c r="IDV107" s="316"/>
      <c r="IDW107" s="316"/>
      <c r="IDX107" s="316"/>
      <c r="IDY107" s="316"/>
      <c r="IDZ107" s="316"/>
      <c r="IEA107" s="316"/>
      <c r="IEB107" s="139"/>
      <c r="IEC107" s="316"/>
      <c r="IED107" s="316"/>
      <c r="IEE107" s="316"/>
      <c r="IEF107" s="316"/>
      <c r="IEG107" s="316"/>
      <c r="IEH107" s="316"/>
      <c r="IEI107" s="316"/>
      <c r="IEJ107" s="316"/>
      <c r="IEK107" s="316"/>
      <c r="IEL107" s="316"/>
      <c r="IEM107" s="139"/>
      <c r="IEN107" s="316"/>
      <c r="IEO107" s="316"/>
      <c r="IEP107" s="316"/>
      <c r="IEQ107" s="316"/>
      <c r="IER107" s="316"/>
      <c r="IES107" s="316"/>
      <c r="IET107" s="316"/>
      <c r="IEU107" s="316"/>
      <c r="IEV107" s="316"/>
      <c r="IEW107" s="316"/>
      <c r="IEX107" s="139"/>
      <c r="IEY107" s="316"/>
      <c r="IEZ107" s="316"/>
      <c r="IFA107" s="316"/>
      <c r="IFB107" s="316"/>
      <c r="IFC107" s="316"/>
      <c r="IFD107" s="316"/>
      <c r="IFE107" s="316"/>
      <c r="IFF107" s="316"/>
      <c r="IFG107" s="316"/>
      <c r="IFH107" s="316"/>
      <c r="IFI107" s="139"/>
      <c r="IFJ107" s="316"/>
      <c r="IFK107" s="316"/>
      <c r="IFL107" s="316"/>
      <c r="IFM107" s="316"/>
      <c r="IFN107" s="316"/>
      <c r="IFO107" s="316"/>
      <c r="IFP107" s="316"/>
      <c r="IFQ107" s="316"/>
      <c r="IFR107" s="316"/>
      <c r="IFS107" s="316"/>
      <c r="IFT107" s="139"/>
      <c r="IFU107" s="316"/>
      <c r="IFV107" s="316"/>
      <c r="IFW107" s="316"/>
      <c r="IFX107" s="316"/>
      <c r="IFY107" s="316"/>
      <c r="IFZ107" s="316"/>
      <c r="IGA107" s="316"/>
      <c r="IGB107" s="316"/>
      <c r="IGC107" s="316"/>
      <c r="IGD107" s="316"/>
      <c r="IGE107" s="139"/>
      <c r="IGF107" s="316"/>
      <c r="IGG107" s="316"/>
      <c r="IGH107" s="316"/>
      <c r="IGI107" s="316"/>
      <c r="IGJ107" s="316"/>
      <c r="IGK107" s="316"/>
      <c r="IGL107" s="316"/>
      <c r="IGM107" s="316"/>
      <c r="IGN107" s="316"/>
      <c r="IGO107" s="316"/>
      <c r="IGP107" s="139"/>
      <c r="IGQ107" s="316"/>
      <c r="IGR107" s="316"/>
      <c r="IGS107" s="316"/>
      <c r="IGT107" s="316"/>
      <c r="IGU107" s="316"/>
      <c r="IGV107" s="316"/>
      <c r="IGW107" s="316"/>
      <c r="IGX107" s="316"/>
      <c r="IGY107" s="316"/>
      <c r="IGZ107" s="316"/>
      <c r="IHA107" s="139"/>
      <c r="IHB107" s="316"/>
      <c r="IHC107" s="316"/>
      <c r="IHD107" s="316"/>
      <c r="IHE107" s="316"/>
      <c r="IHF107" s="316"/>
      <c r="IHG107" s="316"/>
      <c r="IHH107" s="316"/>
      <c r="IHI107" s="316"/>
      <c r="IHJ107" s="316"/>
      <c r="IHK107" s="316"/>
      <c r="IHL107" s="139"/>
      <c r="IHM107" s="316"/>
      <c r="IHN107" s="316"/>
      <c r="IHO107" s="316"/>
      <c r="IHP107" s="316"/>
      <c r="IHQ107" s="316"/>
      <c r="IHR107" s="316"/>
      <c r="IHS107" s="316"/>
      <c r="IHT107" s="316"/>
      <c r="IHU107" s="316"/>
      <c r="IHV107" s="316"/>
      <c r="IHW107" s="139"/>
      <c r="IHX107" s="316"/>
      <c r="IHY107" s="316"/>
      <c r="IHZ107" s="316"/>
      <c r="IIA107" s="316"/>
      <c r="IIB107" s="316"/>
      <c r="IIC107" s="316"/>
      <c r="IID107" s="316"/>
      <c r="IIE107" s="316"/>
      <c r="IIF107" s="316"/>
      <c r="IIG107" s="316"/>
      <c r="IIH107" s="139"/>
      <c r="III107" s="316"/>
      <c r="IIJ107" s="316"/>
      <c r="IIK107" s="316"/>
      <c r="IIL107" s="316"/>
      <c r="IIM107" s="316"/>
      <c r="IIN107" s="316"/>
      <c r="IIO107" s="316"/>
      <c r="IIP107" s="316"/>
      <c r="IIQ107" s="316"/>
      <c r="IIR107" s="316"/>
      <c r="IIS107" s="139"/>
      <c r="IIT107" s="316"/>
      <c r="IIU107" s="316"/>
      <c r="IIV107" s="316"/>
      <c r="IIW107" s="316"/>
      <c r="IIX107" s="316"/>
      <c r="IIY107" s="316"/>
      <c r="IIZ107" s="316"/>
      <c r="IJA107" s="316"/>
      <c r="IJB107" s="316"/>
      <c r="IJC107" s="316"/>
      <c r="IJD107" s="139"/>
      <c r="IJE107" s="316"/>
      <c r="IJF107" s="316"/>
      <c r="IJG107" s="316"/>
      <c r="IJH107" s="316"/>
      <c r="IJI107" s="316"/>
      <c r="IJJ107" s="316"/>
      <c r="IJK107" s="316"/>
      <c r="IJL107" s="316"/>
      <c r="IJM107" s="316"/>
      <c r="IJN107" s="316"/>
      <c r="IJO107" s="139"/>
      <c r="IJP107" s="316"/>
      <c r="IJQ107" s="316"/>
      <c r="IJR107" s="316"/>
      <c r="IJS107" s="316"/>
      <c r="IJT107" s="316"/>
      <c r="IJU107" s="316"/>
      <c r="IJV107" s="316"/>
      <c r="IJW107" s="316"/>
      <c r="IJX107" s="316"/>
      <c r="IJY107" s="316"/>
      <c r="IJZ107" s="139"/>
      <c r="IKA107" s="316"/>
      <c r="IKB107" s="316"/>
      <c r="IKC107" s="316"/>
      <c r="IKD107" s="316"/>
      <c r="IKE107" s="316"/>
      <c r="IKF107" s="316"/>
      <c r="IKG107" s="316"/>
      <c r="IKH107" s="316"/>
      <c r="IKI107" s="316"/>
      <c r="IKJ107" s="316"/>
      <c r="IKK107" s="139"/>
      <c r="IKL107" s="316"/>
      <c r="IKM107" s="316"/>
      <c r="IKN107" s="316"/>
      <c r="IKO107" s="316"/>
      <c r="IKP107" s="316"/>
      <c r="IKQ107" s="316"/>
      <c r="IKR107" s="316"/>
      <c r="IKS107" s="316"/>
      <c r="IKT107" s="316"/>
      <c r="IKU107" s="316"/>
      <c r="IKV107" s="139"/>
      <c r="IKW107" s="316"/>
      <c r="IKX107" s="316"/>
      <c r="IKY107" s="316"/>
      <c r="IKZ107" s="316"/>
      <c r="ILA107" s="316"/>
      <c r="ILB107" s="316"/>
      <c r="ILC107" s="316"/>
      <c r="ILD107" s="316"/>
      <c r="ILE107" s="316"/>
      <c r="ILF107" s="316"/>
      <c r="ILG107" s="139"/>
      <c r="ILH107" s="316"/>
      <c r="ILI107" s="316"/>
      <c r="ILJ107" s="316"/>
      <c r="ILK107" s="316"/>
      <c r="ILL107" s="316"/>
      <c r="ILM107" s="316"/>
      <c r="ILN107" s="316"/>
      <c r="ILO107" s="316"/>
      <c r="ILP107" s="316"/>
      <c r="ILQ107" s="316"/>
      <c r="ILR107" s="139"/>
      <c r="ILS107" s="316"/>
      <c r="ILT107" s="316"/>
      <c r="ILU107" s="316"/>
      <c r="ILV107" s="316"/>
      <c r="ILW107" s="316"/>
      <c r="ILX107" s="316"/>
      <c r="ILY107" s="316"/>
      <c r="ILZ107" s="316"/>
      <c r="IMA107" s="316"/>
      <c r="IMB107" s="316"/>
      <c r="IMC107" s="139"/>
      <c r="IMD107" s="316"/>
      <c r="IME107" s="316"/>
      <c r="IMF107" s="316"/>
      <c r="IMG107" s="316"/>
      <c r="IMH107" s="316"/>
      <c r="IMI107" s="316"/>
      <c r="IMJ107" s="316"/>
      <c r="IMK107" s="316"/>
      <c r="IML107" s="316"/>
      <c r="IMM107" s="316"/>
      <c r="IMN107" s="139"/>
      <c r="IMO107" s="316"/>
      <c r="IMP107" s="316"/>
      <c r="IMQ107" s="316"/>
      <c r="IMR107" s="316"/>
      <c r="IMS107" s="316"/>
      <c r="IMT107" s="316"/>
      <c r="IMU107" s="316"/>
      <c r="IMV107" s="316"/>
      <c r="IMW107" s="316"/>
      <c r="IMX107" s="316"/>
      <c r="IMY107" s="139"/>
      <c r="IMZ107" s="316"/>
      <c r="INA107" s="316"/>
      <c r="INB107" s="316"/>
      <c r="INC107" s="316"/>
      <c r="IND107" s="316"/>
      <c r="INE107" s="316"/>
      <c r="INF107" s="316"/>
      <c r="ING107" s="316"/>
      <c r="INH107" s="316"/>
      <c r="INI107" s="316"/>
      <c r="INJ107" s="139"/>
      <c r="INK107" s="316"/>
      <c r="INL107" s="316"/>
      <c r="INM107" s="316"/>
      <c r="INN107" s="316"/>
      <c r="INO107" s="316"/>
      <c r="INP107" s="316"/>
      <c r="INQ107" s="316"/>
      <c r="INR107" s="316"/>
      <c r="INS107" s="316"/>
      <c r="INT107" s="316"/>
      <c r="INU107" s="139"/>
      <c r="INV107" s="316"/>
      <c r="INW107" s="316"/>
      <c r="INX107" s="316"/>
      <c r="INY107" s="316"/>
      <c r="INZ107" s="316"/>
      <c r="IOA107" s="316"/>
      <c r="IOB107" s="316"/>
      <c r="IOC107" s="316"/>
      <c r="IOD107" s="316"/>
      <c r="IOE107" s="316"/>
      <c r="IOF107" s="139"/>
      <c r="IOG107" s="316"/>
      <c r="IOH107" s="316"/>
      <c r="IOI107" s="316"/>
      <c r="IOJ107" s="316"/>
      <c r="IOK107" s="316"/>
      <c r="IOL107" s="316"/>
      <c r="IOM107" s="316"/>
      <c r="ION107" s="316"/>
      <c r="IOO107" s="316"/>
      <c r="IOP107" s="316"/>
      <c r="IOQ107" s="139"/>
      <c r="IOR107" s="316"/>
      <c r="IOS107" s="316"/>
      <c r="IOT107" s="316"/>
      <c r="IOU107" s="316"/>
      <c r="IOV107" s="316"/>
      <c r="IOW107" s="316"/>
      <c r="IOX107" s="316"/>
      <c r="IOY107" s="316"/>
      <c r="IOZ107" s="316"/>
      <c r="IPA107" s="316"/>
      <c r="IPB107" s="139"/>
      <c r="IPC107" s="316"/>
      <c r="IPD107" s="316"/>
      <c r="IPE107" s="316"/>
      <c r="IPF107" s="316"/>
      <c r="IPG107" s="316"/>
      <c r="IPH107" s="316"/>
      <c r="IPI107" s="316"/>
      <c r="IPJ107" s="316"/>
      <c r="IPK107" s="316"/>
      <c r="IPL107" s="316"/>
      <c r="IPM107" s="139"/>
      <c r="IPN107" s="316"/>
      <c r="IPO107" s="316"/>
      <c r="IPP107" s="316"/>
      <c r="IPQ107" s="316"/>
      <c r="IPR107" s="316"/>
      <c r="IPS107" s="316"/>
      <c r="IPT107" s="316"/>
      <c r="IPU107" s="316"/>
      <c r="IPV107" s="316"/>
      <c r="IPW107" s="316"/>
      <c r="IPX107" s="139"/>
      <c r="IPY107" s="316"/>
      <c r="IPZ107" s="316"/>
      <c r="IQA107" s="316"/>
      <c r="IQB107" s="316"/>
      <c r="IQC107" s="316"/>
      <c r="IQD107" s="316"/>
      <c r="IQE107" s="316"/>
      <c r="IQF107" s="316"/>
      <c r="IQG107" s="316"/>
      <c r="IQH107" s="316"/>
      <c r="IQI107" s="139"/>
      <c r="IQJ107" s="316"/>
      <c r="IQK107" s="316"/>
      <c r="IQL107" s="316"/>
      <c r="IQM107" s="316"/>
      <c r="IQN107" s="316"/>
      <c r="IQO107" s="316"/>
      <c r="IQP107" s="316"/>
      <c r="IQQ107" s="316"/>
      <c r="IQR107" s="316"/>
      <c r="IQS107" s="316"/>
      <c r="IQT107" s="139"/>
      <c r="IQU107" s="316"/>
      <c r="IQV107" s="316"/>
      <c r="IQW107" s="316"/>
      <c r="IQX107" s="316"/>
      <c r="IQY107" s="316"/>
      <c r="IQZ107" s="316"/>
      <c r="IRA107" s="316"/>
      <c r="IRB107" s="316"/>
      <c r="IRC107" s="316"/>
      <c r="IRD107" s="316"/>
      <c r="IRE107" s="139"/>
      <c r="IRF107" s="316"/>
      <c r="IRG107" s="316"/>
      <c r="IRH107" s="316"/>
      <c r="IRI107" s="316"/>
      <c r="IRJ107" s="316"/>
      <c r="IRK107" s="316"/>
      <c r="IRL107" s="316"/>
      <c r="IRM107" s="316"/>
      <c r="IRN107" s="316"/>
      <c r="IRO107" s="316"/>
      <c r="IRP107" s="139"/>
      <c r="IRQ107" s="316"/>
      <c r="IRR107" s="316"/>
      <c r="IRS107" s="316"/>
      <c r="IRT107" s="316"/>
      <c r="IRU107" s="316"/>
      <c r="IRV107" s="316"/>
      <c r="IRW107" s="316"/>
      <c r="IRX107" s="316"/>
      <c r="IRY107" s="316"/>
      <c r="IRZ107" s="316"/>
      <c r="ISA107" s="139"/>
      <c r="ISB107" s="316"/>
      <c r="ISC107" s="316"/>
      <c r="ISD107" s="316"/>
      <c r="ISE107" s="316"/>
      <c r="ISF107" s="316"/>
      <c r="ISG107" s="316"/>
      <c r="ISH107" s="316"/>
      <c r="ISI107" s="316"/>
      <c r="ISJ107" s="316"/>
      <c r="ISK107" s="316"/>
      <c r="ISL107" s="139"/>
      <c r="ISM107" s="316"/>
      <c r="ISN107" s="316"/>
      <c r="ISO107" s="316"/>
      <c r="ISP107" s="316"/>
      <c r="ISQ107" s="316"/>
      <c r="ISR107" s="316"/>
      <c r="ISS107" s="316"/>
      <c r="IST107" s="316"/>
      <c r="ISU107" s="316"/>
      <c r="ISV107" s="316"/>
      <c r="ISW107" s="139"/>
      <c r="ISX107" s="316"/>
      <c r="ISY107" s="316"/>
      <c r="ISZ107" s="316"/>
      <c r="ITA107" s="316"/>
      <c r="ITB107" s="316"/>
      <c r="ITC107" s="316"/>
      <c r="ITD107" s="316"/>
      <c r="ITE107" s="316"/>
      <c r="ITF107" s="316"/>
      <c r="ITG107" s="316"/>
      <c r="ITH107" s="139"/>
      <c r="ITI107" s="316"/>
      <c r="ITJ107" s="316"/>
      <c r="ITK107" s="316"/>
      <c r="ITL107" s="316"/>
      <c r="ITM107" s="316"/>
      <c r="ITN107" s="316"/>
      <c r="ITO107" s="316"/>
      <c r="ITP107" s="316"/>
      <c r="ITQ107" s="316"/>
      <c r="ITR107" s="316"/>
      <c r="ITS107" s="139"/>
      <c r="ITT107" s="316"/>
      <c r="ITU107" s="316"/>
      <c r="ITV107" s="316"/>
      <c r="ITW107" s="316"/>
      <c r="ITX107" s="316"/>
      <c r="ITY107" s="316"/>
      <c r="ITZ107" s="316"/>
      <c r="IUA107" s="316"/>
      <c r="IUB107" s="316"/>
      <c r="IUC107" s="316"/>
      <c r="IUD107" s="139"/>
      <c r="IUE107" s="316"/>
      <c r="IUF107" s="316"/>
      <c r="IUG107" s="316"/>
      <c r="IUH107" s="316"/>
      <c r="IUI107" s="316"/>
      <c r="IUJ107" s="316"/>
      <c r="IUK107" s="316"/>
      <c r="IUL107" s="316"/>
      <c r="IUM107" s="316"/>
      <c r="IUN107" s="316"/>
      <c r="IUO107" s="139"/>
      <c r="IUP107" s="316"/>
      <c r="IUQ107" s="316"/>
      <c r="IUR107" s="316"/>
      <c r="IUS107" s="316"/>
      <c r="IUT107" s="316"/>
      <c r="IUU107" s="316"/>
      <c r="IUV107" s="316"/>
      <c r="IUW107" s="316"/>
      <c r="IUX107" s="316"/>
      <c r="IUY107" s="316"/>
      <c r="IUZ107" s="139"/>
      <c r="IVA107" s="316"/>
      <c r="IVB107" s="316"/>
      <c r="IVC107" s="316"/>
      <c r="IVD107" s="316"/>
      <c r="IVE107" s="316"/>
      <c r="IVF107" s="316"/>
      <c r="IVG107" s="316"/>
      <c r="IVH107" s="316"/>
      <c r="IVI107" s="316"/>
      <c r="IVJ107" s="316"/>
      <c r="IVK107" s="139"/>
      <c r="IVL107" s="316"/>
      <c r="IVM107" s="316"/>
      <c r="IVN107" s="316"/>
      <c r="IVO107" s="316"/>
      <c r="IVP107" s="316"/>
      <c r="IVQ107" s="316"/>
      <c r="IVR107" s="316"/>
      <c r="IVS107" s="316"/>
      <c r="IVT107" s="316"/>
      <c r="IVU107" s="316"/>
      <c r="IVV107" s="139"/>
      <c r="IVW107" s="316"/>
      <c r="IVX107" s="316"/>
      <c r="IVY107" s="316"/>
      <c r="IVZ107" s="316"/>
      <c r="IWA107" s="316"/>
      <c r="IWB107" s="316"/>
      <c r="IWC107" s="316"/>
      <c r="IWD107" s="316"/>
      <c r="IWE107" s="316"/>
      <c r="IWF107" s="316"/>
      <c r="IWG107" s="139"/>
      <c r="IWH107" s="316"/>
      <c r="IWI107" s="316"/>
      <c r="IWJ107" s="316"/>
      <c r="IWK107" s="316"/>
      <c r="IWL107" s="316"/>
      <c r="IWM107" s="316"/>
      <c r="IWN107" s="316"/>
      <c r="IWO107" s="316"/>
      <c r="IWP107" s="316"/>
      <c r="IWQ107" s="316"/>
      <c r="IWR107" s="139"/>
      <c r="IWS107" s="316"/>
      <c r="IWT107" s="316"/>
      <c r="IWU107" s="316"/>
      <c r="IWV107" s="316"/>
      <c r="IWW107" s="316"/>
      <c r="IWX107" s="316"/>
      <c r="IWY107" s="316"/>
      <c r="IWZ107" s="316"/>
      <c r="IXA107" s="316"/>
      <c r="IXB107" s="316"/>
      <c r="IXC107" s="139"/>
      <c r="IXD107" s="316"/>
      <c r="IXE107" s="316"/>
      <c r="IXF107" s="316"/>
      <c r="IXG107" s="316"/>
      <c r="IXH107" s="316"/>
      <c r="IXI107" s="316"/>
      <c r="IXJ107" s="316"/>
      <c r="IXK107" s="316"/>
      <c r="IXL107" s="316"/>
      <c r="IXM107" s="316"/>
      <c r="IXN107" s="139"/>
      <c r="IXO107" s="316"/>
      <c r="IXP107" s="316"/>
      <c r="IXQ107" s="316"/>
      <c r="IXR107" s="316"/>
      <c r="IXS107" s="316"/>
      <c r="IXT107" s="316"/>
      <c r="IXU107" s="316"/>
      <c r="IXV107" s="316"/>
      <c r="IXW107" s="316"/>
      <c r="IXX107" s="316"/>
      <c r="IXY107" s="139"/>
      <c r="IXZ107" s="316"/>
      <c r="IYA107" s="316"/>
      <c r="IYB107" s="316"/>
      <c r="IYC107" s="316"/>
      <c r="IYD107" s="316"/>
      <c r="IYE107" s="316"/>
      <c r="IYF107" s="316"/>
      <c r="IYG107" s="316"/>
      <c r="IYH107" s="316"/>
      <c r="IYI107" s="316"/>
      <c r="IYJ107" s="139"/>
      <c r="IYK107" s="316"/>
      <c r="IYL107" s="316"/>
      <c r="IYM107" s="316"/>
      <c r="IYN107" s="316"/>
      <c r="IYO107" s="316"/>
      <c r="IYP107" s="316"/>
      <c r="IYQ107" s="316"/>
      <c r="IYR107" s="316"/>
      <c r="IYS107" s="316"/>
      <c r="IYT107" s="316"/>
      <c r="IYU107" s="139"/>
      <c r="IYV107" s="316"/>
      <c r="IYW107" s="316"/>
      <c r="IYX107" s="316"/>
      <c r="IYY107" s="316"/>
      <c r="IYZ107" s="316"/>
      <c r="IZA107" s="316"/>
      <c r="IZB107" s="316"/>
      <c r="IZC107" s="316"/>
      <c r="IZD107" s="316"/>
      <c r="IZE107" s="316"/>
      <c r="IZF107" s="139"/>
      <c r="IZG107" s="316"/>
      <c r="IZH107" s="316"/>
      <c r="IZI107" s="316"/>
      <c r="IZJ107" s="316"/>
      <c r="IZK107" s="316"/>
      <c r="IZL107" s="316"/>
      <c r="IZM107" s="316"/>
      <c r="IZN107" s="316"/>
      <c r="IZO107" s="316"/>
      <c r="IZP107" s="316"/>
      <c r="IZQ107" s="139"/>
      <c r="IZR107" s="316"/>
      <c r="IZS107" s="316"/>
      <c r="IZT107" s="316"/>
      <c r="IZU107" s="316"/>
      <c r="IZV107" s="316"/>
      <c r="IZW107" s="316"/>
      <c r="IZX107" s="316"/>
      <c r="IZY107" s="316"/>
      <c r="IZZ107" s="316"/>
      <c r="JAA107" s="316"/>
      <c r="JAB107" s="139"/>
      <c r="JAC107" s="316"/>
      <c r="JAD107" s="316"/>
      <c r="JAE107" s="316"/>
      <c r="JAF107" s="316"/>
      <c r="JAG107" s="316"/>
      <c r="JAH107" s="316"/>
      <c r="JAI107" s="316"/>
      <c r="JAJ107" s="316"/>
      <c r="JAK107" s="316"/>
      <c r="JAL107" s="316"/>
      <c r="JAM107" s="139"/>
      <c r="JAN107" s="316"/>
      <c r="JAO107" s="316"/>
      <c r="JAP107" s="316"/>
      <c r="JAQ107" s="316"/>
      <c r="JAR107" s="316"/>
      <c r="JAS107" s="316"/>
      <c r="JAT107" s="316"/>
      <c r="JAU107" s="316"/>
      <c r="JAV107" s="316"/>
      <c r="JAW107" s="316"/>
      <c r="JAX107" s="139"/>
      <c r="JAY107" s="316"/>
      <c r="JAZ107" s="316"/>
      <c r="JBA107" s="316"/>
      <c r="JBB107" s="316"/>
      <c r="JBC107" s="316"/>
      <c r="JBD107" s="316"/>
      <c r="JBE107" s="316"/>
      <c r="JBF107" s="316"/>
      <c r="JBG107" s="316"/>
      <c r="JBH107" s="316"/>
      <c r="JBI107" s="139"/>
      <c r="JBJ107" s="316"/>
      <c r="JBK107" s="316"/>
      <c r="JBL107" s="316"/>
      <c r="JBM107" s="316"/>
      <c r="JBN107" s="316"/>
      <c r="JBO107" s="316"/>
      <c r="JBP107" s="316"/>
      <c r="JBQ107" s="316"/>
      <c r="JBR107" s="316"/>
      <c r="JBS107" s="316"/>
      <c r="JBT107" s="139"/>
      <c r="JBU107" s="316"/>
      <c r="JBV107" s="316"/>
      <c r="JBW107" s="316"/>
      <c r="JBX107" s="316"/>
      <c r="JBY107" s="316"/>
      <c r="JBZ107" s="316"/>
      <c r="JCA107" s="316"/>
      <c r="JCB107" s="316"/>
      <c r="JCC107" s="316"/>
      <c r="JCD107" s="316"/>
      <c r="JCE107" s="139"/>
      <c r="JCF107" s="316"/>
      <c r="JCG107" s="316"/>
      <c r="JCH107" s="316"/>
      <c r="JCI107" s="316"/>
      <c r="JCJ107" s="316"/>
      <c r="JCK107" s="316"/>
      <c r="JCL107" s="316"/>
      <c r="JCM107" s="316"/>
      <c r="JCN107" s="316"/>
      <c r="JCO107" s="316"/>
      <c r="JCP107" s="139"/>
      <c r="JCQ107" s="316"/>
      <c r="JCR107" s="316"/>
      <c r="JCS107" s="316"/>
      <c r="JCT107" s="316"/>
      <c r="JCU107" s="316"/>
      <c r="JCV107" s="316"/>
      <c r="JCW107" s="316"/>
      <c r="JCX107" s="316"/>
      <c r="JCY107" s="316"/>
      <c r="JCZ107" s="316"/>
      <c r="JDA107" s="139"/>
      <c r="JDB107" s="316"/>
      <c r="JDC107" s="316"/>
      <c r="JDD107" s="316"/>
      <c r="JDE107" s="316"/>
      <c r="JDF107" s="316"/>
      <c r="JDG107" s="316"/>
      <c r="JDH107" s="316"/>
      <c r="JDI107" s="316"/>
      <c r="JDJ107" s="316"/>
      <c r="JDK107" s="316"/>
      <c r="JDL107" s="139"/>
      <c r="JDM107" s="316"/>
      <c r="JDN107" s="316"/>
      <c r="JDO107" s="316"/>
      <c r="JDP107" s="316"/>
      <c r="JDQ107" s="316"/>
      <c r="JDR107" s="316"/>
      <c r="JDS107" s="316"/>
      <c r="JDT107" s="316"/>
      <c r="JDU107" s="316"/>
      <c r="JDV107" s="316"/>
      <c r="JDW107" s="139"/>
      <c r="JDX107" s="316"/>
      <c r="JDY107" s="316"/>
      <c r="JDZ107" s="316"/>
      <c r="JEA107" s="316"/>
      <c r="JEB107" s="316"/>
      <c r="JEC107" s="316"/>
      <c r="JED107" s="316"/>
      <c r="JEE107" s="316"/>
      <c r="JEF107" s="316"/>
      <c r="JEG107" s="316"/>
      <c r="JEH107" s="139"/>
      <c r="JEI107" s="316"/>
      <c r="JEJ107" s="316"/>
      <c r="JEK107" s="316"/>
      <c r="JEL107" s="316"/>
      <c r="JEM107" s="316"/>
      <c r="JEN107" s="316"/>
      <c r="JEO107" s="316"/>
      <c r="JEP107" s="316"/>
      <c r="JEQ107" s="316"/>
      <c r="JER107" s="316"/>
      <c r="JES107" s="139"/>
      <c r="JET107" s="316"/>
      <c r="JEU107" s="316"/>
      <c r="JEV107" s="316"/>
      <c r="JEW107" s="316"/>
      <c r="JEX107" s="316"/>
      <c r="JEY107" s="316"/>
      <c r="JEZ107" s="316"/>
      <c r="JFA107" s="316"/>
      <c r="JFB107" s="316"/>
      <c r="JFC107" s="316"/>
      <c r="JFD107" s="139"/>
      <c r="JFE107" s="316"/>
      <c r="JFF107" s="316"/>
      <c r="JFG107" s="316"/>
      <c r="JFH107" s="316"/>
      <c r="JFI107" s="316"/>
      <c r="JFJ107" s="316"/>
      <c r="JFK107" s="316"/>
      <c r="JFL107" s="316"/>
      <c r="JFM107" s="316"/>
      <c r="JFN107" s="316"/>
      <c r="JFO107" s="139"/>
      <c r="JFP107" s="316"/>
      <c r="JFQ107" s="316"/>
      <c r="JFR107" s="316"/>
      <c r="JFS107" s="316"/>
      <c r="JFT107" s="316"/>
      <c r="JFU107" s="316"/>
      <c r="JFV107" s="316"/>
      <c r="JFW107" s="316"/>
      <c r="JFX107" s="316"/>
      <c r="JFY107" s="316"/>
      <c r="JFZ107" s="139"/>
      <c r="JGA107" s="316"/>
      <c r="JGB107" s="316"/>
      <c r="JGC107" s="316"/>
      <c r="JGD107" s="316"/>
      <c r="JGE107" s="316"/>
      <c r="JGF107" s="316"/>
      <c r="JGG107" s="316"/>
      <c r="JGH107" s="316"/>
      <c r="JGI107" s="316"/>
      <c r="JGJ107" s="316"/>
      <c r="JGK107" s="139"/>
      <c r="JGL107" s="316"/>
      <c r="JGM107" s="316"/>
      <c r="JGN107" s="316"/>
      <c r="JGO107" s="316"/>
      <c r="JGP107" s="316"/>
      <c r="JGQ107" s="316"/>
      <c r="JGR107" s="316"/>
      <c r="JGS107" s="316"/>
      <c r="JGT107" s="316"/>
      <c r="JGU107" s="316"/>
      <c r="JGV107" s="139"/>
      <c r="JGW107" s="316"/>
      <c r="JGX107" s="316"/>
      <c r="JGY107" s="316"/>
      <c r="JGZ107" s="316"/>
      <c r="JHA107" s="316"/>
      <c r="JHB107" s="316"/>
      <c r="JHC107" s="316"/>
      <c r="JHD107" s="316"/>
      <c r="JHE107" s="316"/>
      <c r="JHF107" s="316"/>
      <c r="JHG107" s="139"/>
      <c r="JHH107" s="316"/>
      <c r="JHI107" s="316"/>
      <c r="JHJ107" s="316"/>
      <c r="JHK107" s="316"/>
      <c r="JHL107" s="316"/>
      <c r="JHM107" s="316"/>
      <c r="JHN107" s="316"/>
      <c r="JHO107" s="316"/>
      <c r="JHP107" s="316"/>
      <c r="JHQ107" s="316"/>
      <c r="JHR107" s="139"/>
      <c r="JHS107" s="316"/>
      <c r="JHT107" s="316"/>
      <c r="JHU107" s="316"/>
      <c r="JHV107" s="316"/>
      <c r="JHW107" s="316"/>
      <c r="JHX107" s="316"/>
      <c r="JHY107" s="316"/>
      <c r="JHZ107" s="316"/>
      <c r="JIA107" s="316"/>
      <c r="JIB107" s="316"/>
      <c r="JIC107" s="139"/>
      <c r="JID107" s="316"/>
      <c r="JIE107" s="316"/>
      <c r="JIF107" s="316"/>
      <c r="JIG107" s="316"/>
      <c r="JIH107" s="316"/>
      <c r="JII107" s="316"/>
      <c r="JIJ107" s="316"/>
      <c r="JIK107" s="316"/>
      <c r="JIL107" s="316"/>
      <c r="JIM107" s="316"/>
      <c r="JIN107" s="139"/>
      <c r="JIO107" s="316"/>
      <c r="JIP107" s="316"/>
      <c r="JIQ107" s="316"/>
      <c r="JIR107" s="316"/>
      <c r="JIS107" s="316"/>
      <c r="JIT107" s="316"/>
      <c r="JIU107" s="316"/>
      <c r="JIV107" s="316"/>
      <c r="JIW107" s="316"/>
      <c r="JIX107" s="316"/>
      <c r="JIY107" s="139"/>
      <c r="JIZ107" s="316"/>
      <c r="JJA107" s="316"/>
      <c r="JJB107" s="316"/>
      <c r="JJC107" s="316"/>
      <c r="JJD107" s="316"/>
      <c r="JJE107" s="316"/>
      <c r="JJF107" s="316"/>
      <c r="JJG107" s="316"/>
      <c r="JJH107" s="316"/>
      <c r="JJI107" s="316"/>
      <c r="JJJ107" s="139"/>
      <c r="JJK107" s="316"/>
      <c r="JJL107" s="316"/>
      <c r="JJM107" s="316"/>
      <c r="JJN107" s="316"/>
      <c r="JJO107" s="316"/>
      <c r="JJP107" s="316"/>
      <c r="JJQ107" s="316"/>
      <c r="JJR107" s="316"/>
      <c r="JJS107" s="316"/>
      <c r="JJT107" s="316"/>
      <c r="JJU107" s="139"/>
      <c r="JJV107" s="316"/>
      <c r="JJW107" s="316"/>
      <c r="JJX107" s="316"/>
      <c r="JJY107" s="316"/>
      <c r="JJZ107" s="316"/>
      <c r="JKA107" s="316"/>
      <c r="JKB107" s="316"/>
      <c r="JKC107" s="316"/>
      <c r="JKD107" s="316"/>
      <c r="JKE107" s="316"/>
      <c r="JKF107" s="139"/>
      <c r="JKG107" s="316"/>
      <c r="JKH107" s="316"/>
      <c r="JKI107" s="316"/>
      <c r="JKJ107" s="316"/>
      <c r="JKK107" s="316"/>
      <c r="JKL107" s="316"/>
      <c r="JKM107" s="316"/>
      <c r="JKN107" s="316"/>
      <c r="JKO107" s="316"/>
      <c r="JKP107" s="316"/>
      <c r="JKQ107" s="139"/>
      <c r="JKR107" s="316"/>
      <c r="JKS107" s="316"/>
      <c r="JKT107" s="316"/>
      <c r="JKU107" s="316"/>
      <c r="JKV107" s="316"/>
      <c r="JKW107" s="316"/>
      <c r="JKX107" s="316"/>
      <c r="JKY107" s="316"/>
      <c r="JKZ107" s="316"/>
      <c r="JLA107" s="316"/>
      <c r="JLB107" s="139"/>
      <c r="JLC107" s="316"/>
      <c r="JLD107" s="316"/>
      <c r="JLE107" s="316"/>
      <c r="JLF107" s="316"/>
      <c r="JLG107" s="316"/>
      <c r="JLH107" s="316"/>
      <c r="JLI107" s="316"/>
      <c r="JLJ107" s="316"/>
      <c r="JLK107" s="316"/>
      <c r="JLL107" s="316"/>
      <c r="JLM107" s="139"/>
      <c r="JLN107" s="316"/>
      <c r="JLO107" s="316"/>
      <c r="JLP107" s="316"/>
      <c r="JLQ107" s="316"/>
      <c r="JLR107" s="316"/>
      <c r="JLS107" s="316"/>
      <c r="JLT107" s="316"/>
      <c r="JLU107" s="316"/>
      <c r="JLV107" s="316"/>
      <c r="JLW107" s="316"/>
      <c r="JLX107" s="139"/>
      <c r="JLY107" s="316"/>
      <c r="JLZ107" s="316"/>
      <c r="JMA107" s="316"/>
      <c r="JMB107" s="316"/>
      <c r="JMC107" s="316"/>
      <c r="JMD107" s="316"/>
      <c r="JME107" s="316"/>
      <c r="JMF107" s="316"/>
      <c r="JMG107" s="316"/>
      <c r="JMH107" s="316"/>
      <c r="JMI107" s="139"/>
      <c r="JMJ107" s="316"/>
      <c r="JMK107" s="316"/>
      <c r="JML107" s="316"/>
      <c r="JMM107" s="316"/>
      <c r="JMN107" s="316"/>
      <c r="JMO107" s="316"/>
      <c r="JMP107" s="316"/>
      <c r="JMQ107" s="316"/>
      <c r="JMR107" s="316"/>
      <c r="JMS107" s="316"/>
      <c r="JMT107" s="139"/>
      <c r="JMU107" s="316"/>
      <c r="JMV107" s="316"/>
      <c r="JMW107" s="316"/>
      <c r="JMX107" s="316"/>
      <c r="JMY107" s="316"/>
      <c r="JMZ107" s="316"/>
      <c r="JNA107" s="316"/>
      <c r="JNB107" s="316"/>
      <c r="JNC107" s="316"/>
      <c r="JND107" s="316"/>
      <c r="JNE107" s="139"/>
      <c r="JNF107" s="316"/>
      <c r="JNG107" s="316"/>
      <c r="JNH107" s="316"/>
      <c r="JNI107" s="316"/>
      <c r="JNJ107" s="316"/>
      <c r="JNK107" s="316"/>
      <c r="JNL107" s="316"/>
      <c r="JNM107" s="316"/>
      <c r="JNN107" s="316"/>
      <c r="JNO107" s="316"/>
      <c r="JNP107" s="139"/>
      <c r="JNQ107" s="316"/>
      <c r="JNR107" s="316"/>
      <c r="JNS107" s="316"/>
      <c r="JNT107" s="316"/>
      <c r="JNU107" s="316"/>
      <c r="JNV107" s="316"/>
      <c r="JNW107" s="316"/>
      <c r="JNX107" s="316"/>
      <c r="JNY107" s="316"/>
      <c r="JNZ107" s="316"/>
      <c r="JOA107" s="139"/>
      <c r="JOB107" s="316"/>
      <c r="JOC107" s="316"/>
      <c r="JOD107" s="316"/>
      <c r="JOE107" s="316"/>
      <c r="JOF107" s="316"/>
      <c r="JOG107" s="316"/>
      <c r="JOH107" s="316"/>
      <c r="JOI107" s="316"/>
      <c r="JOJ107" s="316"/>
      <c r="JOK107" s="316"/>
      <c r="JOL107" s="139"/>
      <c r="JOM107" s="316"/>
      <c r="JON107" s="316"/>
      <c r="JOO107" s="316"/>
      <c r="JOP107" s="316"/>
      <c r="JOQ107" s="316"/>
      <c r="JOR107" s="316"/>
      <c r="JOS107" s="316"/>
      <c r="JOT107" s="316"/>
      <c r="JOU107" s="316"/>
      <c r="JOV107" s="316"/>
      <c r="JOW107" s="139"/>
      <c r="JOX107" s="316"/>
      <c r="JOY107" s="316"/>
      <c r="JOZ107" s="316"/>
      <c r="JPA107" s="316"/>
      <c r="JPB107" s="316"/>
      <c r="JPC107" s="316"/>
      <c r="JPD107" s="316"/>
      <c r="JPE107" s="316"/>
      <c r="JPF107" s="316"/>
      <c r="JPG107" s="316"/>
      <c r="JPH107" s="139"/>
      <c r="JPI107" s="316"/>
      <c r="JPJ107" s="316"/>
      <c r="JPK107" s="316"/>
      <c r="JPL107" s="316"/>
      <c r="JPM107" s="316"/>
      <c r="JPN107" s="316"/>
      <c r="JPO107" s="316"/>
      <c r="JPP107" s="316"/>
      <c r="JPQ107" s="316"/>
      <c r="JPR107" s="316"/>
      <c r="JPS107" s="139"/>
      <c r="JPT107" s="316"/>
      <c r="JPU107" s="316"/>
      <c r="JPV107" s="316"/>
      <c r="JPW107" s="316"/>
      <c r="JPX107" s="316"/>
      <c r="JPY107" s="316"/>
      <c r="JPZ107" s="316"/>
      <c r="JQA107" s="316"/>
      <c r="JQB107" s="316"/>
      <c r="JQC107" s="316"/>
      <c r="JQD107" s="139"/>
      <c r="JQE107" s="316"/>
      <c r="JQF107" s="316"/>
      <c r="JQG107" s="316"/>
      <c r="JQH107" s="316"/>
      <c r="JQI107" s="316"/>
      <c r="JQJ107" s="316"/>
      <c r="JQK107" s="316"/>
      <c r="JQL107" s="316"/>
      <c r="JQM107" s="316"/>
      <c r="JQN107" s="316"/>
      <c r="JQO107" s="139"/>
      <c r="JQP107" s="316"/>
      <c r="JQQ107" s="316"/>
      <c r="JQR107" s="316"/>
      <c r="JQS107" s="316"/>
      <c r="JQT107" s="316"/>
      <c r="JQU107" s="316"/>
      <c r="JQV107" s="316"/>
      <c r="JQW107" s="316"/>
      <c r="JQX107" s="316"/>
      <c r="JQY107" s="316"/>
      <c r="JQZ107" s="139"/>
      <c r="JRA107" s="316"/>
      <c r="JRB107" s="316"/>
      <c r="JRC107" s="316"/>
      <c r="JRD107" s="316"/>
      <c r="JRE107" s="316"/>
      <c r="JRF107" s="316"/>
      <c r="JRG107" s="316"/>
      <c r="JRH107" s="316"/>
      <c r="JRI107" s="316"/>
      <c r="JRJ107" s="316"/>
      <c r="JRK107" s="139"/>
      <c r="JRL107" s="316"/>
      <c r="JRM107" s="316"/>
      <c r="JRN107" s="316"/>
      <c r="JRO107" s="316"/>
      <c r="JRP107" s="316"/>
      <c r="JRQ107" s="316"/>
      <c r="JRR107" s="316"/>
      <c r="JRS107" s="316"/>
      <c r="JRT107" s="316"/>
      <c r="JRU107" s="316"/>
      <c r="JRV107" s="139"/>
      <c r="JRW107" s="316"/>
      <c r="JRX107" s="316"/>
      <c r="JRY107" s="316"/>
      <c r="JRZ107" s="316"/>
      <c r="JSA107" s="316"/>
      <c r="JSB107" s="316"/>
      <c r="JSC107" s="316"/>
      <c r="JSD107" s="316"/>
      <c r="JSE107" s="316"/>
      <c r="JSF107" s="316"/>
      <c r="JSG107" s="139"/>
      <c r="JSH107" s="316"/>
      <c r="JSI107" s="316"/>
      <c r="JSJ107" s="316"/>
      <c r="JSK107" s="316"/>
      <c r="JSL107" s="316"/>
      <c r="JSM107" s="316"/>
      <c r="JSN107" s="316"/>
      <c r="JSO107" s="316"/>
      <c r="JSP107" s="316"/>
      <c r="JSQ107" s="316"/>
      <c r="JSR107" s="139"/>
      <c r="JSS107" s="316"/>
      <c r="JST107" s="316"/>
      <c r="JSU107" s="316"/>
      <c r="JSV107" s="316"/>
      <c r="JSW107" s="316"/>
      <c r="JSX107" s="316"/>
      <c r="JSY107" s="316"/>
      <c r="JSZ107" s="316"/>
      <c r="JTA107" s="316"/>
      <c r="JTB107" s="316"/>
      <c r="JTC107" s="139"/>
      <c r="JTD107" s="316"/>
      <c r="JTE107" s="316"/>
      <c r="JTF107" s="316"/>
      <c r="JTG107" s="316"/>
      <c r="JTH107" s="316"/>
      <c r="JTI107" s="316"/>
      <c r="JTJ107" s="316"/>
      <c r="JTK107" s="316"/>
      <c r="JTL107" s="316"/>
      <c r="JTM107" s="316"/>
      <c r="JTN107" s="139"/>
      <c r="JTO107" s="316"/>
      <c r="JTP107" s="316"/>
      <c r="JTQ107" s="316"/>
      <c r="JTR107" s="316"/>
      <c r="JTS107" s="316"/>
      <c r="JTT107" s="316"/>
      <c r="JTU107" s="316"/>
      <c r="JTV107" s="316"/>
      <c r="JTW107" s="316"/>
      <c r="JTX107" s="316"/>
      <c r="JTY107" s="139"/>
      <c r="JTZ107" s="316"/>
      <c r="JUA107" s="316"/>
      <c r="JUB107" s="316"/>
      <c r="JUC107" s="316"/>
      <c r="JUD107" s="316"/>
      <c r="JUE107" s="316"/>
      <c r="JUF107" s="316"/>
      <c r="JUG107" s="316"/>
      <c r="JUH107" s="316"/>
      <c r="JUI107" s="316"/>
      <c r="JUJ107" s="139"/>
      <c r="JUK107" s="316"/>
      <c r="JUL107" s="316"/>
      <c r="JUM107" s="316"/>
      <c r="JUN107" s="316"/>
      <c r="JUO107" s="316"/>
      <c r="JUP107" s="316"/>
      <c r="JUQ107" s="316"/>
      <c r="JUR107" s="316"/>
      <c r="JUS107" s="316"/>
      <c r="JUT107" s="316"/>
      <c r="JUU107" s="139"/>
      <c r="JUV107" s="316"/>
      <c r="JUW107" s="316"/>
      <c r="JUX107" s="316"/>
      <c r="JUY107" s="316"/>
      <c r="JUZ107" s="316"/>
      <c r="JVA107" s="316"/>
      <c r="JVB107" s="316"/>
      <c r="JVC107" s="316"/>
      <c r="JVD107" s="316"/>
      <c r="JVE107" s="316"/>
      <c r="JVF107" s="139"/>
      <c r="JVG107" s="316"/>
      <c r="JVH107" s="316"/>
      <c r="JVI107" s="316"/>
      <c r="JVJ107" s="316"/>
      <c r="JVK107" s="316"/>
      <c r="JVL107" s="316"/>
      <c r="JVM107" s="316"/>
      <c r="JVN107" s="316"/>
      <c r="JVO107" s="316"/>
      <c r="JVP107" s="316"/>
      <c r="JVQ107" s="139"/>
      <c r="JVR107" s="316"/>
      <c r="JVS107" s="316"/>
      <c r="JVT107" s="316"/>
      <c r="JVU107" s="316"/>
      <c r="JVV107" s="316"/>
      <c r="JVW107" s="316"/>
      <c r="JVX107" s="316"/>
      <c r="JVY107" s="316"/>
      <c r="JVZ107" s="316"/>
      <c r="JWA107" s="316"/>
      <c r="JWB107" s="139"/>
      <c r="JWC107" s="316"/>
      <c r="JWD107" s="316"/>
      <c r="JWE107" s="316"/>
      <c r="JWF107" s="316"/>
      <c r="JWG107" s="316"/>
      <c r="JWH107" s="316"/>
      <c r="JWI107" s="316"/>
      <c r="JWJ107" s="316"/>
      <c r="JWK107" s="316"/>
      <c r="JWL107" s="316"/>
      <c r="JWM107" s="139"/>
      <c r="JWN107" s="316"/>
      <c r="JWO107" s="316"/>
      <c r="JWP107" s="316"/>
      <c r="JWQ107" s="316"/>
      <c r="JWR107" s="316"/>
      <c r="JWS107" s="316"/>
      <c r="JWT107" s="316"/>
      <c r="JWU107" s="316"/>
      <c r="JWV107" s="316"/>
      <c r="JWW107" s="316"/>
      <c r="JWX107" s="139"/>
      <c r="JWY107" s="316"/>
      <c r="JWZ107" s="316"/>
      <c r="JXA107" s="316"/>
      <c r="JXB107" s="316"/>
      <c r="JXC107" s="316"/>
      <c r="JXD107" s="316"/>
      <c r="JXE107" s="316"/>
      <c r="JXF107" s="316"/>
      <c r="JXG107" s="316"/>
      <c r="JXH107" s="316"/>
      <c r="JXI107" s="139"/>
      <c r="JXJ107" s="316"/>
      <c r="JXK107" s="316"/>
      <c r="JXL107" s="316"/>
      <c r="JXM107" s="316"/>
      <c r="JXN107" s="316"/>
      <c r="JXO107" s="316"/>
      <c r="JXP107" s="316"/>
      <c r="JXQ107" s="316"/>
      <c r="JXR107" s="316"/>
      <c r="JXS107" s="316"/>
      <c r="JXT107" s="139"/>
      <c r="JXU107" s="316"/>
      <c r="JXV107" s="316"/>
      <c r="JXW107" s="316"/>
      <c r="JXX107" s="316"/>
      <c r="JXY107" s="316"/>
      <c r="JXZ107" s="316"/>
      <c r="JYA107" s="316"/>
      <c r="JYB107" s="316"/>
      <c r="JYC107" s="316"/>
      <c r="JYD107" s="316"/>
      <c r="JYE107" s="139"/>
      <c r="JYF107" s="316"/>
      <c r="JYG107" s="316"/>
      <c r="JYH107" s="316"/>
      <c r="JYI107" s="316"/>
      <c r="JYJ107" s="316"/>
      <c r="JYK107" s="316"/>
      <c r="JYL107" s="316"/>
      <c r="JYM107" s="316"/>
      <c r="JYN107" s="316"/>
      <c r="JYO107" s="316"/>
      <c r="JYP107" s="139"/>
      <c r="JYQ107" s="316"/>
      <c r="JYR107" s="316"/>
      <c r="JYS107" s="316"/>
      <c r="JYT107" s="316"/>
      <c r="JYU107" s="316"/>
      <c r="JYV107" s="316"/>
      <c r="JYW107" s="316"/>
      <c r="JYX107" s="316"/>
      <c r="JYY107" s="316"/>
      <c r="JYZ107" s="316"/>
      <c r="JZA107" s="139"/>
      <c r="JZB107" s="316"/>
      <c r="JZC107" s="316"/>
      <c r="JZD107" s="316"/>
      <c r="JZE107" s="316"/>
      <c r="JZF107" s="316"/>
      <c r="JZG107" s="316"/>
      <c r="JZH107" s="316"/>
      <c r="JZI107" s="316"/>
      <c r="JZJ107" s="316"/>
      <c r="JZK107" s="316"/>
      <c r="JZL107" s="139"/>
      <c r="JZM107" s="316"/>
      <c r="JZN107" s="316"/>
      <c r="JZO107" s="316"/>
      <c r="JZP107" s="316"/>
      <c r="JZQ107" s="316"/>
      <c r="JZR107" s="316"/>
      <c r="JZS107" s="316"/>
      <c r="JZT107" s="316"/>
      <c r="JZU107" s="316"/>
      <c r="JZV107" s="316"/>
      <c r="JZW107" s="139"/>
      <c r="JZX107" s="316"/>
      <c r="JZY107" s="316"/>
      <c r="JZZ107" s="316"/>
      <c r="KAA107" s="316"/>
      <c r="KAB107" s="316"/>
      <c r="KAC107" s="316"/>
      <c r="KAD107" s="316"/>
      <c r="KAE107" s="316"/>
      <c r="KAF107" s="316"/>
      <c r="KAG107" s="316"/>
      <c r="KAH107" s="139"/>
      <c r="KAI107" s="316"/>
      <c r="KAJ107" s="316"/>
      <c r="KAK107" s="316"/>
      <c r="KAL107" s="316"/>
      <c r="KAM107" s="316"/>
      <c r="KAN107" s="316"/>
      <c r="KAO107" s="316"/>
      <c r="KAP107" s="316"/>
      <c r="KAQ107" s="316"/>
      <c r="KAR107" s="316"/>
      <c r="KAS107" s="139"/>
      <c r="KAT107" s="316"/>
      <c r="KAU107" s="316"/>
      <c r="KAV107" s="316"/>
      <c r="KAW107" s="316"/>
      <c r="KAX107" s="316"/>
      <c r="KAY107" s="316"/>
      <c r="KAZ107" s="316"/>
      <c r="KBA107" s="316"/>
      <c r="KBB107" s="316"/>
      <c r="KBC107" s="316"/>
      <c r="KBD107" s="139"/>
      <c r="KBE107" s="316"/>
      <c r="KBF107" s="316"/>
      <c r="KBG107" s="316"/>
      <c r="KBH107" s="316"/>
      <c r="KBI107" s="316"/>
      <c r="KBJ107" s="316"/>
      <c r="KBK107" s="316"/>
      <c r="KBL107" s="316"/>
      <c r="KBM107" s="316"/>
      <c r="KBN107" s="316"/>
      <c r="KBO107" s="139"/>
      <c r="KBP107" s="316"/>
      <c r="KBQ107" s="316"/>
      <c r="KBR107" s="316"/>
      <c r="KBS107" s="316"/>
      <c r="KBT107" s="316"/>
      <c r="KBU107" s="316"/>
      <c r="KBV107" s="316"/>
      <c r="KBW107" s="316"/>
      <c r="KBX107" s="316"/>
      <c r="KBY107" s="316"/>
      <c r="KBZ107" s="139"/>
      <c r="KCA107" s="316"/>
      <c r="KCB107" s="316"/>
      <c r="KCC107" s="316"/>
      <c r="KCD107" s="316"/>
      <c r="KCE107" s="316"/>
      <c r="KCF107" s="316"/>
      <c r="KCG107" s="316"/>
      <c r="KCH107" s="316"/>
      <c r="KCI107" s="316"/>
      <c r="KCJ107" s="316"/>
      <c r="KCK107" s="139"/>
      <c r="KCL107" s="316"/>
      <c r="KCM107" s="316"/>
      <c r="KCN107" s="316"/>
      <c r="KCO107" s="316"/>
      <c r="KCP107" s="316"/>
      <c r="KCQ107" s="316"/>
      <c r="KCR107" s="316"/>
      <c r="KCS107" s="316"/>
      <c r="KCT107" s="316"/>
      <c r="KCU107" s="316"/>
      <c r="KCV107" s="139"/>
      <c r="KCW107" s="316"/>
      <c r="KCX107" s="316"/>
      <c r="KCY107" s="316"/>
      <c r="KCZ107" s="316"/>
      <c r="KDA107" s="316"/>
      <c r="KDB107" s="316"/>
      <c r="KDC107" s="316"/>
      <c r="KDD107" s="316"/>
      <c r="KDE107" s="316"/>
      <c r="KDF107" s="316"/>
      <c r="KDG107" s="139"/>
      <c r="KDH107" s="316"/>
      <c r="KDI107" s="316"/>
      <c r="KDJ107" s="316"/>
      <c r="KDK107" s="316"/>
      <c r="KDL107" s="316"/>
      <c r="KDM107" s="316"/>
      <c r="KDN107" s="316"/>
      <c r="KDO107" s="316"/>
      <c r="KDP107" s="316"/>
      <c r="KDQ107" s="316"/>
      <c r="KDR107" s="139"/>
      <c r="KDS107" s="316"/>
      <c r="KDT107" s="316"/>
      <c r="KDU107" s="316"/>
      <c r="KDV107" s="316"/>
      <c r="KDW107" s="316"/>
      <c r="KDX107" s="316"/>
      <c r="KDY107" s="316"/>
      <c r="KDZ107" s="316"/>
      <c r="KEA107" s="316"/>
      <c r="KEB107" s="316"/>
      <c r="KEC107" s="139"/>
      <c r="KED107" s="316"/>
      <c r="KEE107" s="316"/>
      <c r="KEF107" s="316"/>
      <c r="KEG107" s="316"/>
      <c r="KEH107" s="316"/>
      <c r="KEI107" s="316"/>
      <c r="KEJ107" s="316"/>
      <c r="KEK107" s="316"/>
      <c r="KEL107" s="316"/>
      <c r="KEM107" s="316"/>
      <c r="KEN107" s="139"/>
      <c r="KEO107" s="316"/>
      <c r="KEP107" s="316"/>
      <c r="KEQ107" s="316"/>
      <c r="KER107" s="316"/>
      <c r="KES107" s="316"/>
      <c r="KET107" s="316"/>
      <c r="KEU107" s="316"/>
      <c r="KEV107" s="316"/>
      <c r="KEW107" s="316"/>
      <c r="KEX107" s="316"/>
      <c r="KEY107" s="139"/>
      <c r="KEZ107" s="316"/>
      <c r="KFA107" s="316"/>
      <c r="KFB107" s="316"/>
      <c r="KFC107" s="316"/>
      <c r="KFD107" s="316"/>
      <c r="KFE107" s="316"/>
      <c r="KFF107" s="316"/>
      <c r="KFG107" s="316"/>
      <c r="KFH107" s="316"/>
      <c r="KFI107" s="316"/>
      <c r="KFJ107" s="139"/>
      <c r="KFK107" s="316"/>
      <c r="KFL107" s="316"/>
      <c r="KFM107" s="316"/>
      <c r="KFN107" s="316"/>
      <c r="KFO107" s="316"/>
      <c r="KFP107" s="316"/>
      <c r="KFQ107" s="316"/>
      <c r="KFR107" s="316"/>
      <c r="KFS107" s="316"/>
      <c r="KFT107" s="316"/>
      <c r="KFU107" s="139"/>
      <c r="KFV107" s="316"/>
      <c r="KFW107" s="316"/>
      <c r="KFX107" s="316"/>
      <c r="KFY107" s="316"/>
      <c r="KFZ107" s="316"/>
      <c r="KGA107" s="316"/>
      <c r="KGB107" s="316"/>
      <c r="KGC107" s="316"/>
      <c r="KGD107" s="316"/>
      <c r="KGE107" s="316"/>
      <c r="KGF107" s="139"/>
      <c r="KGG107" s="316"/>
      <c r="KGH107" s="316"/>
      <c r="KGI107" s="316"/>
      <c r="KGJ107" s="316"/>
      <c r="KGK107" s="316"/>
      <c r="KGL107" s="316"/>
      <c r="KGM107" s="316"/>
      <c r="KGN107" s="316"/>
      <c r="KGO107" s="316"/>
      <c r="KGP107" s="316"/>
      <c r="KGQ107" s="139"/>
      <c r="KGR107" s="316"/>
      <c r="KGS107" s="316"/>
      <c r="KGT107" s="316"/>
      <c r="KGU107" s="316"/>
      <c r="KGV107" s="316"/>
      <c r="KGW107" s="316"/>
      <c r="KGX107" s="316"/>
      <c r="KGY107" s="316"/>
      <c r="KGZ107" s="316"/>
      <c r="KHA107" s="316"/>
      <c r="KHB107" s="139"/>
      <c r="KHC107" s="316"/>
      <c r="KHD107" s="316"/>
      <c r="KHE107" s="316"/>
      <c r="KHF107" s="316"/>
      <c r="KHG107" s="316"/>
      <c r="KHH107" s="316"/>
      <c r="KHI107" s="316"/>
      <c r="KHJ107" s="316"/>
      <c r="KHK107" s="316"/>
      <c r="KHL107" s="316"/>
      <c r="KHM107" s="139"/>
      <c r="KHN107" s="316"/>
      <c r="KHO107" s="316"/>
      <c r="KHP107" s="316"/>
      <c r="KHQ107" s="316"/>
      <c r="KHR107" s="316"/>
      <c r="KHS107" s="316"/>
      <c r="KHT107" s="316"/>
      <c r="KHU107" s="316"/>
      <c r="KHV107" s="316"/>
      <c r="KHW107" s="316"/>
      <c r="KHX107" s="139"/>
      <c r="KHY107" s="316"/>
      <c r="KHZ107" s="316"/>
      <c r="KIA107" s="316"/>
      <c r="KIB107" s="316"/>
      <c r="KIC107" s="316"/>
      <c r="KID107" s="316"/>
      <c r="KIE107" s="316"/>
      <c r="KIF107" s="316"/>
      <c r="KIG107" s="316"/>
      <c r="KIH107" s="316"/>
      <c r="KII107" s="139"/>
      <c r="KIJ107" s="316"/>
      <c r="KIK107" s="316"/>
      <c r="KIL107" s="316"/>
      <c r="KIM107" s="316"/>
      <c r="KIN107" s="316"/>
      <c r="KIO107" s="316"/>
      <c r="KIP107" s="316"/>
      <c r="KIQ107" s="316"/>
      <c r="KIR107" s="316"/>
      <c r="KIS107" s="316"/>
      <c r="KIT107" s="139"/>
      <c r="KIU107" s="316"/>
      <c r="KIV107" s="316"/>
      <c r="KIW107" s="316"/>
      <c r="KIX107" s="316"/>
      <c r="KIY107" s="316"/>
      <c r="KIZ107" s="316"/>
      <c r="KJA107" s="316"/>
      <c r="KJB107" s="316"/>
      <c r="KJC107" s="316"/>
      <c r="KJD107" s="316"/>
      <c r="KJE107" s="139"/>
      <c r="KJF107" s="316"/>
      <c r="KJG107" s="316"/>
      <c r="KJH107" s="316"/>
      <c r="KJI107" s="316"/>
      <c r="KJJ107" s="316"/>
      <c r="KJK107" s="316"/>
      <c r="KJL107" s="316"/>
      <c r="KJM107" s="316"/>
      <c r="KJN107" s="316"/>
      <c r="KJO107" s="316"/>
      <c r="KJP107" s="139"/>
      <c r="KJQ107" s="316"/>
      <c r="KJR107" s="316"/>
      <c r="KJS107" s="316"/>
      <c r="KJT107" s="316"/>
      <c r="KJU107" s="316"/>
      <c r="KJV107" s="316"/>
      <c r="KJW107" s="316"/>
      <c r="KJX107" s="316"/>
      <c r="KJY107" s="316"/>
      <c r="KJZ107" s="316"/>
      <c r="KKA107" s="139"/>
      <c r="KKB107" s="316"/>
      <c r="KKC107" s="316"/>
      <c r="KKD107" s="316"/>
      <c r="KKE107" s="316"/>
      <c r="KKF107" s="316"/>
      <c r="KKG107" s="316"/>
      <c r="KKH107" s="316"/>
      <c r="KKI107" s="316"/>
      <c r="KKJ107" s="316"/>
      <c r="KKK107" s="316"/>
      <c r="KKL107" s="139"/>
      <c r="KKM107" s="316"/>
      <c r="KKN107" s="316"/>
      <c r="KKO107" s="316"/>
      <c r="KKP107" s="316"/>
      <c r="KKQ107" s="316"/>
      <c r="KKR107" s="316"/>
      <c r="KKS107" s="316"/>
      <c r="KKT107" s="316"/>
      <c r="KKU107" s="316"/>
      <c r="KKV107" s="316"/>
      <c r="KKW107" s="139"/>
      <c r="KKX107" s="316"/>
      <c r="KKY107" s="316"/>
      <c r="KKZ107" s="316"/>
      <c r="KLA107" s="316"/>
      <c r="KLB107" s="316"/>
      <c r="KLC107" s="316"/>
      <c r="KLD107" s="316"/>
      <c r="KLE107" s="316"/>
      <c r="KLF107" s="316"/>
      <c r="KLG107" s="316"/>
      <c r="KLH107" s="139"/>
      <c r="KLI107" s="316"/>
      <c r="KLJ107" s="316"/>
      <c r="KLK107" s="316"/>
      <c r="KLL107" s="316"/>
      <c r="KLM107" s="316"/>
      <c r="KLN107" s="316"/>
      <c r="KLO107" s="316"/>
      <c r="KLP107" s="316"/>
      <c r="KLQ107" s="316"/>
      <c r="KLR107" s="316"/>
      <c r="KLS107" s="139"/>
      <c r="KLT107" s="316"/>
      <c r="KLU107" s="316"/>
      <c r="KLV107" s="316"/>
      <c r="KLW107" s="316"/>
      <c r="KLX107" s="316"/>
      <c r="KLY107" s="316"/>
      <c r="KLZ107" s="316"/>
      <c r="KMA107" s="316"/>
      <c r="KMB107" s="316"/>
      <c r="KMC107" s="316"/>
      <c r="KMD107" s="139"/>
      <c r="KME107" s="316"/>
      <c r="KMF107" s="316"/>
      <c r="KMG107" s="316"/>
      <c r="KMH107" s="316"/>
      <c r="KMI107" s="316"/>
      <c r="KMJ107" s="316"/>
      <c r="KMK107" s="316"/>
      <c r="KML107" s="316"/>
      <c r="KMM107" s="316"/>
      <c r="KMN107" s="316"/>
      <c r="KMO107" s="139"/>
      <c r="KMP107" s="316"/>
      <c r="KMQ107" s="316"/>
      <c r="KMR107" s="316"/>
      <c r="KMS107" s="316"/>
      <c r="KMT107" s="316"/>
      <c r="KMU107" s="316"/>
      <c r="KMV107" s="316"/>
      <c r="KMW107" s="316"/>
      <c r="KMX107" s="316"/>
      <c r="KMY107" s="316"/>
      <c r="KMZ107" s="139"/>
      <c r="KNA107" s="316"/>
      <c r="KNB107" s="316"/>
      <c r="KNC107" s="316"/>
      <c r="KND107" s="316"/>
      <c r="KNE107" s="316"/>
      <c r="KNF107" s="316"/>
      <c r="KNG107" s="316"/>
      <c r="KNH107" s="316"/>
      <c r="KNI107" s="316"/>
      <c r="KNJ107" s="316"/>
      <c r="KNK107" s="139"/>
      <c r="KNL107" s="316"/>
      <c r="KNM107" s="316"/>
      <c r="KNN107" s="316"/>
      <c r="KNO107" s="316"/>
      <c r="KNP107" s="316"/>
      <c r="KNQ107" s="316"/>
      <c r="KNR107" s="316"/>
      <c r="KNS107" s="316"/>
      <c r="KNT107" s="316"/>
      <c r="KNU107" s="316"/>
      <c r="KNV107" s="139"/>
      <c r="KNW107" s="316"/>
      <c r="KNX107" s="316"/>
      <c r="KNY107" s="316"/>
      <c r="KNZ107" s="316"/>
      <c r="KOA107" s="316"/>
      <c r="KOB107" s="316"/>
      <c r="KOC107" s="316"/>
      <c r="KOD107" s="316"/>
      <c r="KOE107" s="316"/>
      <c r="KOF107" s="316"/>
      <c r="KOG107" s="139"/>
      <c r="KOH107" s="316"/>
      <c r="KOI107" s="316"/>
      <c r="KOJ107" s="316"/>
      <c r="KOK107" s="316"/>
      <c r="KOL107" s="316"/>
      <c r="KOM107" s="316"/>
      <c r="KON107" s="316"/>
      <c r="KOO107" s="316"/>
      <c r="KOP107" s="316"/>
      <c r="KOQ107" s="316"/>
      <c r="KOR107" s="139"/>
      <c r="KOS107" s="316"/>
      <c r="KOT107" s="316"/>
      <c r="KOU107" s="316"/>
      <c r="KOV107" s="316"/>
      <c r="KOW107" s="316"/>
      <c r="KOX107" s="316"/>
      <c r="KOY107" s="316"/>
      <c r="KOZ107" s="316"/>
      <c r="KPA107" s="316"/>
      <c r="KPB107" s="316"/>
      <c r="KPC107" s="139"/>
      <c r="KPD107" s="316"/>
      <c r="KPE107" s="316"/>
      <c r="KPF107" s="316"/>
      <c r="KPG107" s="316"/>
      <c r="KPH107" s="316"/>
      <c r="KPI107" s="316"/>
      <c r="KPJ107" s="316"/>
      <c r="KPK107" s="316"/>
      <c r="KPL107" s="316"/>
      <c r="KPM107" s="316"/>
      <c r="KPN107" s="139"/>
      <c r="KPO107" s="316"/>
      <c r="KPP107" s="316"/>
      <c r="KPQ107" s="316"/>
      <c r="KPR107" s="316"/>
      <c r="KPS107" s="316"/>
      <c r="KPT107" s="316"/>
      <c r="KPU107" s="316"/>
      <c r="KPV107" s="316"/>
      <c r="KPW107" s="316"/>
      <c r="KPX107" s="316"/>
      <c r="KPY107" s="139"/>
      <c r="KPZ107" s="316"/>
      <c r="KQA107" s="316"/>
      <c r="KQB107" s="316"/>
      <c r="KQC107" s="316"/>
      <c r="KQD107" s="316"/>
      <c r="KQE107" s="316"/>
      <c r="KQF107" s="316"/>
      <c r="KQG107" s="316"/>
      <c r="KQH107" s="316"/>
      <c r="KQI107" s="316"/>
      <c r="KQJ107" s="139"/>
      <c r="KQK107" s="316"/>
      <c r="KQL107" s="316"/>
      <c r="KQM107" s="316"/>
      <c r="KQN107" s="316"/>
      <c r="KQO107" s="316"/>
      <c r="KQP107" s="316"/>
      <c r="KQQ107" s="316"/>
      <c r="KQR107" s="316"/>
      <c r="KQS107" s="316"/>
      <c r="KQT107" s="316"/>
      <c r="KQU107" s="139"/>
      <c r="KQV107" s="316"/>
      <c r="KQW107" s="316"/>
      <c r="KQX107" s="316"/>
      <c r="KQY107" s="316"/>
      <c r="KQZ107" s="316"/>
      <c r="KRA107" s="316"/>
      <c r="KRB107" s="316"/>
      <c r="KRC107" s="316"/>
      <c r="KRD107" s="316"/>
      <c r="KRE107" s="316"/>
      <c r="KRF107" s="139"/>
      <c r="KRG107" s="316"/>
      <c r="KRH107" s="316"/>
      <c r="KRI107" s="316"/>
      <c r="KRJ107" s="316"/>
      <c r="KRK107" s="316"/>
      <c r="KRL107" s="316"/>
      <c r="KRM107" s="316"/>
      <c r="KRN107" s="316"/>
      <c r="KRO107" s="316"/>
      <c r="KRP107" s="316"/>
      <c r="KRQ107" s="139"/>
      <c r="KRR107" s="316"/>
      <c r="KRS107" s="316"/>
      <c r="KRT107" s="316"/>
      <c r="KRU107" s="316"/>
      <c r="KRV107" s="316"/>
      <c r="KRW107" s="316"/>
      <c r="KRX107" s="316"/>
      <c r="KRY107" s="316"/>
      <c r="KRZ107" s="316"/>
      <c r="KSA107" s="316"/>
      <c r="KSB107" s="139"/>
      <c r="KSC107" s="316"/>
      <c r="KSD107" s="316"/>
      <c r="KSE107" s="316"/>
      <c r="KSF107" s="316"/>
      <c r="KSG107" s="316"/>
      <c r="KSH107" s="316"/>
      <c r="KSI107" s="316"/>
      <c r="KSJ107" s="316"/>
      <c r="KSK107" s="316"/>
      <c r="KSL107" s="316"/>
      <c r="KSM107" s="139"/>
      <c r="KSN107" s="316"/>
      <c r="KSO107" s="316"/>
      <c r="KSP107" s="316"/>
      <c r="KSQ107" s="316"/>
      <c r="KSR107" s="316"/>
      <c r="KSS107" s="316"/>
      <c r="KST107" s="316"/>
      <c r="KSU107" s="316"/>
      <c r="KSV107" s="316"/>
      <c r="KSW107" s="316"/>
      <c r="KSX107" s="139"/>
      <c r="KSY107" s="316"/>
      <c r="KSZ107" s="316"/>
      <c r="KTA107" s="316"/>
      <c r="KTB107" s="316"/>
      <c r="KTC107" s="316"/>
      <c r="KTD107" s="316"/>
      <c r="KTE107" s="316"/>
      <c r="KTF107" s="316"/>
      <c r="KTG107" s="316"/>
      <c r="KTH107" s="316"/>
      <c r="KTI107" s="139"/>
      <c r="KTJ107" s="316"/>
      <c r="KTK107" s="316"/>
      <c r="KTL107" s="316"/>
      <c r="KTM107" s="316"/>
      <c r="KTN107" s="316"/>
      <c r="KTO107" s="316"/>
      <c r="KTP107" s="316"/>
      <c r="KTQ107" s="316"/>
      <c r="KTR107" s="316"/>
      <c r="KTS107" s="316"/>
      <c r="KTT107" s="139"/>
      <c r="KTU107" s="316"/>
      <c r="KTV107" s="316"/>
      <c r="KTW107" s="316"/>
      <c r="KTX107" s="316"/>
      <c r="KTY107" s="316"/>
      <c r="KTZ107" s="316"/>
      <c r="KUA107" s="316"/>
      <c r="KUB107" s="316"/>
      <c r="KUC107" s="316"/>
      <c r="KUD107" s="316"/>
      <c r="KUE107" s="139"/>
      <c r="KUF107" s="316"/>
      <c r="KUG107" s="316"/>
      <c r="KUH107" s="316"/>
      <c r="KUI107" s="316"/>
      <c r="KUJ107" s="316"/>
      <c r="KUK107" s="316"/>
      <c r="KUL107" s="316"/>
      <c r="KUM107" s="316"/>
      <c r="KUN107" s="316"/>
      <c r="KUO107" s="316"/>
      <c r="KUP107" s="139"/>
      <c r="KUQ107" s="316"/>
      <c r="KUR107" s="316"/>
      <c r="KUS107" s="316"/>
      <c r="KUT107" s="316"/>
      <c r="KUU107" s="316"/>
      <c r="KUV107" s="316"/>
      <c r="KUW107" s="316"/>
      <c r="KUX107" s="316"/>
      <c r="KUY107" s="316"/>
      <c r="KUZ107" s="316"/>
      <c r="KVA107" s="139"/>
      <c r="KVB107" s="316"/>
      <c r="KVC107" s="316"/>
      <c r="KVD107" s="316"/>
      <c r="KVE107" s="316"/>
      <c r="KVF107" s="316"/>
      <c r="KVG107" s="316"/>
      <c r="KVH107" s="316"/>
      <c r="KVI107" s="316"/>
      <c r="KVJ107" s="316"/>
      <c r="KVK107" s="316"/>
      <c r="KVL107" s="139"/>
      <c r="KVM107" s="316"/>
      <c r="KVN107" s="316"/>
      <c r="KVO107" s="316"/>
      <c r="KVP107" s="316"/>
      <c r="KVQ107" s="316"/>
      <c r="KVR107" s="316"/>
      <c r="KVS107" s="316"/>
      <c r="KVT107" s="316"/>
      <c r="KVU107" s="316"/>
      <c r="KVV107" s="316"/>
      <c r="KVW107" s="139"/>
      <c r="KVX107" s="316"/>
      <c r="KVY107" s="316"/>
      <c r="KVZ107" s="316"/>
      <c r="KWA107" s="316"/>
      <c r="KWB107" s="316"/>
      <c r="KWC107" s="316"/>
      <c r="KWD107" s="316"/>
      <c r="KWE107" s="316"/>
      <c r="KWF107" s="316"/>
      <c r="KWG107" s="316"/>
      <c r="KWH107" s="139"/>
      <c r="KWI107" s="316"/>
      <c r="KWJ107" s="316"/>
      <c r="KWK107" s="316"/>
      <c r="KWL107" s="316"/>
      <c r="KWM107" s="316"/>
      <c r="KWN107" s="316"/>
      <c r="KWO107" s="316"/>
      <c r="KWP107" s="316"/>
      <c r="KWQ107" s="316"/>
      <c r="KWR107" s="316"/>
      <c r="KWS107" s="139"/>
      <c r="KWT107" s="316"/>
      <c r="KWU107" s="316"/>
      <c r="KWV107" s="316"/>
      <c r="KWW107" s="316"/>
      <c r="KWX107" s="316"/>
      <c r="KWY107" s="316"/>
      <c r="KWZ107" s="316"/>
      <c r="KXA107" s="316"/>
      <c r="KXB107" s="316"/>
      <c r="KXC107" s="316"/>
      <c r="KXD107" s="139"/>
      <c r="KXE107" s="316"/>
      <c r="KXF107" s="316"/>
      <c r="KXG107" s="316"/>
      <c r="KXH107" s="316"/>
      <c r="KXI107" s="316"/>
      <c r="KXJ107" s="316"/>
      <c r="KXK107" s="316"/>
      <c r="KXL107" s="316"/>
      <c r="KXM107" s="316"/>
      <c r="KXN107" s="316"/>
      <c r="KXO107" s="139"/>
      <c r="KXP107" s="316"/>
      <c r="KXQ107" s="316"/>
      <c r="KXR107" s="316"/>
      <c r="KXS107" s="316"/>
      <c r="KXT107" s="316"/>
      <c r="KXU107" s="316"/>
      <c r="KXV107" s="316"/>
      <c r="KXW107" s="316"/>
      <c r="KXX107" s="316"/>
      <c r="KXY107" s="316"/>
      <c r="KXZ107" s="139"/>
      <c r="KYA107" s="316"/>
      <c r="KYB107" s="316"/>
      <c r="KYC107" s="316"/>
      <c r="KYD107" s="316"/>
      <c r="KYE107" s="316"/>
      <c r="KYF107" s="316"/>
      <c r="KYG107" s="316"/>
      <c r="KYH107" s="316"/>
      <c r="KYI107" s="316"/>
      <c r="KYJ107" s="316"/>
      <c r="KYK107" s="139"/>
      <c r="KYL107" s="316"/>
      <c r="KYM107" s="316"/>
      <c r="KYN107" s="316"/>
      <c r="KYO107" s="316"/>
      <c r="KYP107" s="316"/>
      <c r="KYQ107" s="316"/>
      <c r="KYR107" s="316"/>
      <c r="KYS107" s="316"/>
      <c r="KYT107" s="316"/>
      <c r="KYU107" s="316"/>
      <c r="KYV107" s="139"/>
      <c r="KYW107" s="316"/>
      <c r="KYX107" s="316"/>
      <c r="KYY107" s="316"/>
      <c r="KYZ107" s="316"/>
      <c r="KZA107" s="316"/>
      <c r="KZB107" s="316"/>
      <c r="KZC107" s="316"/>
      <c r="KZD107" s="316"/>
      <c r="KZE107" s="316"/>
      <c r="KZF107" s="316"/>
      <c r="KZG107" s="139"/>
      <c r="KZH107" s="316"/>
      <c r="KZI107" s="316"/>
      <c r="KZJ107" s="316"/>
      <c r="KZK107" s="316"/>
      <c r="KZL107" s="316"/>
      <c r="KZM107" s="316"/>
      <c r="KZN107" s="316"/>
      <c r="KZO107" s="316"/>
      <c r="KZP107" s="316"/>
      <c r="KZQ107" s="316"/>
      <c r="KZR107" s="139"/>
      <c r="KZS107" s="316"/>
      <c r="KZT107" s="316"/>
      <c r="KZU107" s="316"/>
      <c r="KZV107" s="316"/>
      <c r="KZW107" s="316"/>
      <c r="KZX107" s="316"/>
      <c r="KZY107" s="316"/>
      <c r="KZZ107" s="316"/>
      <c r="LAA107" s="316"/>
      <c r="LAB107" s="316"/>
      <c r="LAC107" s="139"/>
      <c r="LAD107" s="316"/>
      <c r="LAE107" s="316"/>
      <c r="LAF107" s="316"/>
      <c r="LAG107" s="316"/>
      <c r="LAH107" s="316"/>
      <c r="LAI107" s="316"/>
      <c r="LAJ107" s="316"/>
      <c r="LAK107" s="316"/>
      <c r="LAL107" s="316"/>
      <c r="LAM107" s="316"/>
      <c r="LAN107" s="139"/>
      <c r="LAO107" s="316"/>
      <c r="LAP107" s="316"/>
      <c r="LAQ107" s="316"/>
      <c r="LAR107" s="316"/>
      <c r="LAS107" s="316"/>
      <c r="LAT107" s="316"/>
      <c r="LAU107" s="316"/>
      <c r="LAV107" s="316"/>
      <c r="LAW107" s="316"/>
      <c r="LAX107" s="316"/>
      <c r="LAY107" s="139"/>
      <c r="LAZ107" s="316"/>
      <c r="LBA107" s="316"/>
      <c r="LBB107" s="316"/>
      <c r="LBC107" s="316"/>
      <c r="LBD107" s="316"/>
      <c r="LBE107" s="316"/>
      <c r="LBF107" s="316"/>
      <c r="LBG107" s="316"/>
      <c r="LBH107" s="316"/>
      <c r="LBI107" s="316"/>
      <c r="LBJ107" s="139"/>
      <c r="LBK107" s="316"/>
      <c r="LBL107" s="316"/>
      <c r="LBM107" s="316"/>
      <c r="LBN107" s="316"/>
      <c r="LBO107" s="316"/>
      <c r="LBP107" s="316"/>
      <c r="LBQ107" s="316"/>
      <c r="LBR107" s="316"/>
      <c r="LBS107" s="316"/>
      <c r="LBT107" s="316"/>
      <c r="LBU107" s="139"/>
      <c r="LBV107" s="316"/>
      <c r="LBW107" s="316"/>
      <c r="LBX107" s="316"/>
      <c r="LBY107" s="316"/>
      <c r="LBZ107" s="316"/>
      <c r="LCA107" s="316"/>
      <c r="LCB107" s="316"/>
      <c r="LCC107" s="316"/>
      <c r="LCD107" s="316"/>
      <c r="LCE107" s="316"/>
      <c r="LCF107" s="139"/>
      <c r="LCG107" s="316"/>
      <c r="LCH107" s="316"/>
      <c r="LCI107" s="316"/>
      <c r="LCJ107" s="316"/>
      <c r="LCK107" s="316"/>
      <c r="LCL107" s="316"/>
      <c r="LCM107" s="316"/>
      <c r="LCN107" s="316"/>
      <c r="LCO107" s="316"/>
      <c r="LCP107" s="316"/>
      <c r="LCQ107" s="139"/>
      <c r="LCR107" s="316"/>
      <c r="LCS107" s="316"/>
      <c r="LCT107" s="316"/>
      <c r="LCU107" s="316"/>
      <c r="LCV107" s="316"/>
      <c r="LCW107" s="316"/>
      <c r="LCX107" s="316"/>
      <c r="LCY107" s="316"/>
      <c r="LCZ107" s="316"/>
      <c r="LDA107" s="316"/>
      <c r="LDB107" s="139"/>
      <c r="LDC107" s="316"/>
      <c r="LDD107" s="316"/>
      <c r="LDE107" s="316"/>
      <c r="LDF107" s="316"/>
      <c r="LDG107" s="316"/>
      <c r="LDH107" s="316"/>
      <c r="LDI107" s="316"/>
      <c r="LDJ107" s="316"/>
      <c r="LDK107" s="316"/>
      <c r="LDL107" s="316"/>
      <c r="LDM107" s="139"/>
      <c r="LDN107" s="316"/>
      <c r="LDO107" s="316"/>
      <c r="LDP107" s="316"/>
      <c r="LDQ107" s="316"/>
      <c r="LDR107" s="316"/>
      <c r="LDS107" s="316"/>
      <c r="LDT107" s="316"/>
      <c r="LDU107" s="316"/>
      <c r="LDV107" s="316"/>
      <c r="LDW107" s="316"/>
      <c r="LDX107" s="139"/>
      <c r="LDY107" s="316"/>
      <c r="LDZ107" s="316"/>
      <c r="LEA107" s="316"/>
      <c r="LEB107" s="316"/>
      <c r="LEC107" s="316"/>
      <c r="LED107" s="316"/>
      <c r="LEE107" s="316"/>
      <c r="LEF107" s="316"/>
      <c r="LEG107" s="316"/>
      <c r="LEH107" s="316"/>
      <c r="LEI107" s="139"/>
      <c r="LEJ107" s="316"/>
      <c r="LEK107" s="316"/>
      <c r="LEL107" s="316"/>
      <c r="LEM107" s="316"/>
      <c r="LEN107" s="316"/>
      <c r="LEO107" s="316"/>
      <c r="LEP107" s="316"/>
      <c r="LEQ107" s="316"/>
      <c r="LER107" s="316"/>
      <c r="LES107" s="316"/>
      <c r="LET107" s="139"/>
      <c r="LEU107" s="316"/>
      <c r="LEV107" s="316"/>
      <c r="LEW107" s="316"/>
      <c r="LEX107" s="316"/>
      <c r="LEY107" s="316"/>
      <c r="LEZ107" s="316"/>
      <c r="LFA107" s="316"/>
      <c r="LFB107" s="316"/>
      <c r="LFC107" s="316"/>
      <c r="LFD107" s="316"/>
      <c r="LFE107" s="139"/>
      <c r="LFF107" s="316"/>
      <c r="LFG107" s="316"/>
      <c r="LFH107" s="316"/>
      <c r="LFI107" s="316"/>
      <c r="LFJ107" s="316"/>
      <c r="LFK107" s="316"/>
      <c r="LFL107" s="316"/>
      <c r="LFM107" s="316"/>
      <c r="LFN107" s="316"/>
      <c r="LFO107" s="316"/>
      <c r="LFP107" s="139"/>
      <c r="LFQ107" s="316"/>
      <c r="LFR107" s="316"/>
      <c r="LFS107" s="316"/>
      <c r="LFT107" s="316"/>
      <c r="LFU107" s="316"/>
      <c r="LFV107" s="316"/>
      <c r="LFW107" s="316"/>
      <c r="LFX107" s="316"/>
      <c r="LFY107" s="316"/>
      <c r="LFZ107" s="316"/>
      <c r="LGA107" s="139"/>
      <c r="LGB107" s="316"/>
      <c r="LGC107" s="316"/>
      <c r="LGD107" s="316"/>
      <c r="LGE107" s="316"/>
      <c r="LGF107" s="316"/>
      <c r="LGG107" s="316"/>
      <c r="LGH107" s="316"/>
      <c r="LGI107" s="316"/>
      <c r="LGJ107" s="316"/>
      <c r="LGK107" s="316"/>
      <c r="LGL107" s="139"/>
      <c r="LGM107" s="316"/>
      <c r="LGN107" s="316"/>
      <c r="LGO107" s="316"/>
      <c r="LGP107" s="316"/>
      <c r="LGQ107" s="316"/>
      <c r="LGR107" s="316"/>
      <c r="LGS107" s="316"/>
      <c r="LGT107" s="316"/>
      <c r="LGU107" s="316"/>
      <c r="LGV107" s="316"/>
      <c r="LGW107" s="139"/>
      <c r="LGX107" s="316"/>
      <c r="LGY107" s="316"/>
      <c r="LGZ107" s="316"/>
      <c r="LHA107" s="316"/>
      <c r="LHB107" s="316"/>
      <c r="LHC107" s="316"/>
      <c r="LHD107" s="316"/>
      <c r="LHE107" s="316"/>
      <c r="LHF107" s="316"/>
      <c r="LHG107" s="316"/>
      <c r="LHH107" s="139"/>
      <c r="LHI107" s="316"/>
      <c r="LHJ107" s="316"/>
      <c r="LHK107" s="316"/>
      <c r="LHL107" s="316"/>
      <c r="LHM107" s="316"/>
      <c r="LHN107" s="316"/>
      <c r="LHO107" s="316"/>
      <c r="LHP107" s="316"/>
      <c r="LHQ107" s="316"/>
      <c r="LHR107" s="316"/>
      <c r="LHS107" s="139"/>
      <c r="LHT107" s="316"/>
      <c r="LHU107" s="316"/>
      <c r="LHV107" s="316"/>
      <c r="LHW107" s="316"/>
      <c r="LHX107" s="316"/>
      <c r="LHY107" s="316"/>
      <c r="LHZ107" s="316"/>
      <c r="LIA107" s="316"/>
      <c r="LIB107" s="316"/>
      <c r="LIC107" s="316"/>
      <c r="LID107" s="139"/>
      <c r="LIE107" s="316"/>
      <c r="LIF107" s="316"/>
      <c r="LIG107" s="316"/>
      <c r="LIH107" s="316"/>
      <c r="LII107" s="316"/>
      <c r="LIJ107" s="316"/>
      <c r="LIK107" s="316"/>
      <c r="LIL107" s="316"/>
      <c r="LIM107" s="316"/>
      <c r="LIN107" s="316"/>
      <c r="LIO107" s="139"/>
      <c r="LIP107" s="316"/>
      <c r="LIQ107" s="316"/>
      <c r="LIR107" s="316"/>
      <c r="LIS107" s="316"/>
      <c r="LIT107" s="316"/>
      <c r="LIU107" s="316"/>
      <c r="LIV107" s="316"/>
      <c r="LIW107" s="316"/>
      <c r="LIX107" s="316"/>
      <c r="LIY107" s="316"/>
      <c r="LIZ107" s="139"/>
      <c r="LJA107" s="316"/>
      <c r="LJB107" s="316"/>
      <c r="LJC107" s="316"/>
      <c r="LJD107" s="316"/>
      <c r="LJE107" s="316"/>
      <c r="LJF107" s="316"/>
      <c r="LJG107" s="316"/>
      <c r="LJH107" s="316"/>
      <c r="LJI107" s="316"/>
      <c r="LJJ107" s="316"/>
      <c r="LJK107" s="139"/>
      <c r="LJL107" s="316"/>
      <c r="LJM107" s="316"/>
      <c r="LJN107" s="316"/>
      <c r="LJO107" s="316"/>
      <c r="LJP107" s="316"/>
      <c r="LJQ107" s="316"/>
      <c r="LJR107" s="316"/>
      <c r="LJS107" s="316"/>
      <c r="LJT107" s="316"/>
      <c r="LJU107" s="316"/>
      <c r="LJV107" s="139"/>
      <c r="LJW107" s="316"/>
      <c r="LJX107" s="316"/>
      <c r="LJY107" s="316"/>
      <c r="LJZ107" s="316"/>
      <c r="LKA107" s="316"/>
      <c r="LKB107" s="316"/>
      <c r="LKC107" s="316"/>
      <c r="LKD107" s="316"/>
      <c r="LKE107" s="316"/>
      <c r="LKF107" s="316"/>
      <c r="LKG107" s="139"/>
      <c r="LKH107" s="316"/>
      <c r="LKI107" s="316"/>
      <c r="LKJ107" s="316"/>
      <c r="LKK107" s="316"/>
      <c r="LKL107" s="316"/>
      <c r="LKM107" s="316"/>
      <c r="LKN107" s="316"/>
      <c r="LKO107" s="316"/>
      <c r="LKP107" s="316"/>
      <c r="LKQ107" s="316"/>
      <c r="LKR107" s="139"/>
      <c r="LKS107" s="316"/>
      <c r="LKT107" s="316"/>
      <c r="LKU107" s="316"/>
      <c r="LKV107" s="316"/>
      <c r="LKW107" s="316"/>
      <c r="LKX107" s="316"/>
      <c r="LKY107" s="316"/>
      <c r="LKZ107" s="316"/>
      <c r="LLA107" s="316"/>
      <c r="LLB107" s="316"/>
      <c r="LLC107" s="139"/>
      <c r="LLD107" s="316"/>
      <c r="LLE107" s="316"/>
      <c r="LLF107" s="316"/>
      <c r="LLG107" s="316"/>
      <c r="LLH107" s="316"/>
      <c r="LLI107" s="316"/>
      <c r="LLJ107" s="316"/>
      <c r="LLK107" s="316"/>
      <c r="LLL107" s="316"/>
      <c r="LLM107" s="316"/>
      <c r="LLN107" s="139"/>
      <c r="LLO107" s="316"/>
      <c r="LLP107" s="316"/>
      <c r="LLQ107" s="316"/>
      <c r="LLR107" s="316"/>
      <c r="LLS107" s="316"/>
      <c r="LLT107" s="316"/>
      <c r="LLU107" s="316"/>
      <c r="LLV107" s="316"/>
      <c r="LLW107" s="316"/>
      <c r="LLX107" s="316"/>
      <c r="LLY107" s="139"/>
      <c r="LLZ107" s="316"/>
      <c r="LMA107" s="316"/>
      <c r="LMB107" s="316"/>
      <c r="LMC107" s="316"/>
      <c r="LMD107" s="316"/>
      <c r="LME107" s="316"/>
      <c r="LMF107" s="316"/>
      <c r="LMG107" s="316"/>
      <c r="LMH107" s="316"/>
      <c r="LMI107" s="316"/>
      <c r="LMJ107" s="139"/>
      <c r="LMK107" s="316"/>
      <c r="LML107" s="316"/>
      <c r="LMM107" s="316"/>
      <c r="LMN107" s="316"/>
      <c r="LMO107" s="316"/>
      <c r="LMP107" s="316"/>
      <c r="LMQ107" s="316"/>
      <c r="LMR107" s="316"/>
      <c r="LMS107" s="316"/>
      <c r="LMT107" s="316"/>
      <c r="LMU107" s="139"/>
      <c r="LMV107" s="316"/>
      <c r="LMW107" s="316"/>
      <c r="LMX107" s="316"/>
      <c r="LMY107" s="316"/>
      <c r="LMZ107" s="316"/>
      <c r="LNA107" s="316"/>
      <c r="LNB107" s="316"/>
      <c r="LNC107" s="316"/>
      <c r="LND107" s="316"/>
      <c r="LNE107" s="316"/>
      <c r="LNF107" s="139"/>
      <c r="LNG107" s="316"/>
      <c r="LNH107" s="316"/>
      <c r="LNI107" s="316"/>
      <c r="LNJ107" s="316"/>
      <c r="LNK107" s="316"/>
      <c r="LNL107" s="316"/>
      <c r="LNM107" s="316"/>
      <c r="LNN107" s="316"/>
      <c r="LNO107" s="316"/>
      <c r="LNP107" s="316"/>
      <c r="LNQ107" s="139"/>
      <c r="LNR107" s="316"/>
      <c r="LNS107" s="316"/>
      <c r="LNT107" s="316"/>
      <c r="LNU107" s="316"/>
      <c r="LNV107" s="316"/>
      <c r="LNW107" s="316"/>
      <c r="LNX107" s="316"/>
      <c r="LNY107" s="316"/>
      <c r="LNZ107" s="316"/>
      <c r="LOA107" s="316"/>
      <c r="LOB107" s="139"/>
      <c r="LOC107" s="316"/>
      <c r="LOD107" s="316"/>
      <c r="LOE107" s="316"/>
      <c r="LOF107" s="316"/>
      <c r="LOG107" s="316"/>
      <c r="LOH107" s="316"/>
      <c r="LOI107" s="316"/>
      <c r="LOJ107" s="316"/>
      <c r="LOK107" s="316"/>
      <c r="LOL107" s="316"/>
      <c r="LOM107" s="139"/>
      <c r="LON107" s="316"/>
      <c r="LOO107" s="316"/>
      <c r="LOP107" s="316"/>
      <c r="LOQ107" s="316"/>
      <c r="LOR107" s="316"/>
      <c r="LOS107" s="316"/>
      <c r="LOT107" s="316"/>
      <c r="LOU107" s="316"/>
      <c r="LOV107" s="316"/>
      <c r="LOW107" s="316"/>
      <c r="LOX107" s="139"/>
      <c r="LOY107" s="316"/>
      <c r="LOZ107" s="316"/>
      <c r="LPA107" s="316"/>
      <c r="LPB107" s="316"/>
      <c r="LPC107" s="316"/>
      <c r="LPD107" s="316"/>
      <c r="LPE107" s="316"/>
      <c r="LPF107" s="316"/>
      <c r="LPG107" s="316"/>
      <c r="LPH107" s="316"/>
      <c r="LPI107" s="139"/>
      <c r="LPJ107" s="316"/>
      <c r="LPK107" s="316"/>
      <c r="LPL107" s="316"/>
      <c r="LPM107" s="316"/>
      <c r="LPN107" s="316"/>
      <c r="LPO107" s="316"/>
      <c r="LPP107" s="316"/>
      <c r="LPQ107" s="316"/>
      <c r="LPR107" s="316"/>
      <c r="LPS107" s="316"/>
      <c r="LPT107" s="139"/>
      <c r="LPU107" s="316"/>
      <c r="LPV107" s="316"/>
      <c r="LPW107" s="316"/>
      <c r="LPX107" s="316"/>
      <c r="LPY107" s="316"/>
      <c r="LPZ107" s="316"/>
      <c r="LQA107" s="316"/>
      <c r="LQB107" s="316"/>
      <c r="LQC107" s="316"/>
      <c r="LQD107" s="316"/>
      <c r="LQE107" s="139"/>
      <c r="LQF107" s="316"/>
      <c r="LQG107" s="316"/>
      <c r="LQH107" s="316"/>
      <c r="LQI107" s="316"/>
      <c r="LQJ107" s="316"/>
      <c r="LQK107" s="316"/>
      <c r="LQL107" s="316"/>
      <c r="LQM107" s="316"/>
      <c r="LQN107" s="316"/>
      <c r="LQO107" s="316"/>
      <c r="LQP107" s="139"/>
      <c r="LQQ107" s="316"/>
      <c r="LQR107" s="316"/>
      <c r="LQS107" s="316"/>
      <c r="LQT107" s="316"/>
      <c r="LQU107" s="316"/>
      <c r="LQV107" s="316"/>
      <c r="LQW107" s="316"/>
      <c r="LQX107" s="316"/>
      <c r="LQY107" s="316"/>
      <c r="LQZ107" s="316"/>
      <c r="LRA107" s="139"/>
      <c r="LRB107" s="316"/>
      <c r="LRC107" s="316"/>
      <c r="LRD107" s="316"/>
      <c r="LRE107" s="316"/>
      <c r="LRF107" s="316"/>
      <c r="LRG107" s="316"/>
      <c r="LRH107" s="316"/>
      <c r="LRI107" s="316"/>
      <c r="LRJ107" s="316"/>
      <c r="LRK107" s="316"/>
      <c r="LRL107" s="139"/>
      <c r="LRM107" s="316"/>
      <c r="LRN107" s="316"/>
      <c r="LRO107" s="316"/>
      <c r="LRP107" s="316"/>
      <c r="LRQ107" s="316"/>
      <c r="LRR107" s="316"/>
      <c r="LRS107" s="316"/>
      <c r="LRT107" s="316"/>
      <c r="LRU107" s="316"/>
      <c r="LRV107" s="316"/>
      <c r="LRW107" s="139"/>
      <c r="LRX107" s="316"/>
      <c r="LRY107" s="316"/>
      <c r="LRZ107" s="316"/>
      <c r="LSA107" s="316"/>
      <c r="LSB107" s="316"/>
      <c r="LSC107" s="316"/>
      <c r="LSD107" s="316"/>
      <c r="LSE107" s="316"/>
      <c r="LSF107" s="316"/>
      <c r="LSG107" s="316"/>
      <c r="LSH107" s="139"/>
      <c r="LSI107" s="316"/>
      <c r="LSJ107" s="316"/>
      <c r="LSK107" s="316"/>
      <c r="LSL107" s="316"/>
      <c r="LSM107" s="316"/>
      <c r="LSN107" s="316"/>
      <c r="LSO107" s="316"/>
      <c r="LSP107" s="316"/>
      <c r="LSQ107" s="316"/>
      <c r="LSR107" s="316"/>
      <c r="LSS107" s="139"/>
      <c r="LST107" s="316"/>
      <c r="LSU107" s="316"/>
      <c r="LSV107" s="316"/>
      <c r="LSW107" s="316"/>
      <c r="LSX107" s="316"/>
      <c r="LSY107" s="316"/>
      <c r="LSZ107" s="316"/>
      <c r="LTA107" s="316"/>
      <c r="LTB107" s="316"/>
      <c r="LTC107" s="316"/>
      <c r="LTD107" s="139"/>
      <c r="LTE107" s="316"/>
      <c r="LTF107" s="316"/>
      <c r="LTG107" s="316"/>
      <c r="LTH107" s="316"/>
      <c r="LTI107" s="316"/>
      <c r="LTJ107" s="316"/>
      <c r="LTK107" s="316"/>
      <c r="LTL107" s="316"/>
      <c r="LTM107" s="316"/>
      <c r="LTN107" s="316"/>
      <c r="LTO107" s="139"/>
      <c r="LTP107" s="316"/>
      <c r="LTQ107" s="316"/>
      <c r="LTR107" s="316"/>
      <c r="LTS107" s="316"/>
      <c r="LTT107" s="316"/>
      <c r="LTU107" s="316"/>
      <c r="LTV107" s="316"/>
      <c r="LTW107" s="316"/>
      <c r="LTX107" s="316"/>
      <c r="LTY107" s="316"/>
      <c r="LTZ107" s="139"/>
      <c r="LUA107" s="316"/>
      <c r="LUB107" s="316"/>
      <c r="LUC107" s="316"/>
      <c r="LUD107" s="316"/>
      <c r="LUE107" s="316"/>
      <c r="LUF107" s="316"/>
      <c r="LUG107" s="316"/>
      <c r="LUH107" s="316"/>
      <c r="LUI107" s="316"/>
      <c r="LUJ107" s="316"/>
      <c r="LUK107" s="139"/>
      <c r="LUL107" s="316"/>
      <c r="LUM107" s="316"/>
      <c r="LUN107" s="316"/>
      <c r="LUO107" s="316"/>
      <c r="LUP107" s="316"/>
      <c r="LUQ107" s="316"/>
      <c r="LUR107" s="316"/>
      <c r="LUS107" s="316"/>
      <c r="LUT107" s="316"/>
      <c r="LUU107" s="316"/>
      <c r="LUV107" s="139"/>
      <c r="LUW107" s="316"/>
      <c r="LUX107" s="316"/>
      <c r="LUY107" s="316"/>
      <c r="LUZ107" s="316"/>
      <c r="LVA107" s="316"/>
      <c r="LVB107" s="316"/>
      <c r="LVC107" s="316"/>
      <c r="LVD107" s="316"/>
      <c r="LVE107" s="316"/>
      <c r="LVF107" s="316"/>
      <c r="LVG107" s="139"/>
      <c r="LVH107" s="316"/>
      <c r="LVI107" s="316"/>
      <c r="LVJ107" s="316"/>
      <c r="LVK107" s="316"/>
      <c r="LVL107" s="316"/>
      <c r="LVM107" s="316"/>
      <c r="LVN107" s="316"/>
      <c r="LVO107" s="316"/>
      <c r="LVP107" s="316"/>
      <c r="LVQ107" s="316"/>
      <c r="LVR107" s="139"/>
      <c r="LVS107" s="316"/>
      <c r="LVT107" s="316"/>
      <c r="LVU107" s="316"/>
      <c r="LVV107" s="316"/>
      <c r="LVW107" s="316"/>
      <c r="LVX107" s="316"/>
      <c r="LVY107" s="316"/>
      <c r="LVZ107" s="316"/>
      <c r="LWA107" s="316"/>
      <c r="LWB107" s="316"/>
      <c r="LWC107" s="139"/>
      <c r="LWD107" s="316"/>
      <c r="LWE107" s="316"/>
      <c r="LWF107" s="316"/>
      <c r="LWG107" s="316"/>
      <c r="LWH107" s="316"/>
      <c r="LWI107" s="316"/>
      <c r="LWJ107" s="316"/>
      <c r="LWK107" s="316"/>
      <c r="LWL107" s="316"/>
      <c r="LWM107" s="316"/>
      <c r="LWN107" s="139"/>
      <c r="LWO107" s="316"/>
      <c r="LWP107" s="316"/>
      <c r="LWQ107" s="316"/>
      <c r="LWR107" s="316"/>
      <c r="LWS107" s="316"/>
      <c r="LWT107" s="316"/>
      <c r="LWU107" s="316"/>
      <c r="LWV107" s="316"/>
      <c r="LWW107" s="316"/>
      <c r="LWX107" s="316"/>
      <c r="LWY107" s="139"/>
      <c r="LWZ107" s="316"/>
      <c r="LXA107" s="316"/>
      <c r="LXB107" s="316"/>
      <c r="LXC107" s="316"/>
      <c r="LXD107" s="316"/>
      <c r="LXE107" s="316"/>
      <c r="LXF107" s="316"/>
      <c r="LXG107" s="316"/>
      <c r="LXH107" s="316"/>
      <c r="LXI107" s="316"/>
      <c r="LXJ107" s="139"/>
      <c r="LXK107" s="316"/>
      <c r="LXL107" s="316"/>
      <c r="LXM107" s="316"/>
      <c r="LXN107" s="316"/>
      <c r="LXO107" s="316"/>
      <c r="LXP107" s="316"/>
      <c r="LXQ107" s="316"/>
      <c r="LXR107" s="316"/>
      <c r="LXS107" s="316"/>
      <c r="LXT107" s="316"/>
      <c r="LXU107" s="139"/>
      <c r="LXV107" s="316"/>
      <c r="LXW107" s="316"/>
      <c r="LXX107" s="316"/>
      <c r="LXY107" s="316"/>
      <c r="LXZ107" s="316"/>
      <c r="LYA107" s="316"/>
      <c r="LYB107" s="316"/>
      <c r="LYC107" s="316"/>
      <c r="LYD107" s="316"/>
      <c r="LYE107" s="316"/>
      <c r="LYF107" s="139"/>
      <c r="LYG107" s="316"/>
      <c r="LYH107" s="316"/>
      <c r="LYI107" s="316"/>
      <c r="LYJ107" s="316"/>
      <c r="LYK107" s="316"/>
      <c r="LYL107" s="316"/>
      <c r="LYM107" s="316"/>
      <c r="LYN107" s="316"/>
      <c r="LYO107" s="316"/>
      <c r="LYP107" s="316"/>
      <c r="LYQ107" s="139"/>
      <c r="LYR107" s="316"/>
      <c r="LYS107" s="316"/>
      <c r="LYT107" s="316"/>
      <c r="LYU107" s="316"/>
      <c r="LYV107" s="316"/>
      <c r="LYW107" s="316"/>
      <c r="LYX107" s="316"/>
      <c r="LYY107" s="316"/>
      <c r="LYZ107" s="316"/>
      <c r="LZA107" s="316"/>
      <c r="LZB107" s="139"/>
      <c r="LZC107" s="316"/>
      <c r="LZD107" s="316"/>
      <c r="LZE107" s="316"/>
      <c r="LZF107" s="316"/>
      <c r="LZG107" s="316"/>
      <c r="LZH107" s="316"/>
      <c r="LZI107" s="316"/>
      <c r="LZJ107" s="316"/>
      <c r="LZK107" s="316"/>
      <c r="LZL107" s="316"/>
      <c r="LZM107" s="139"/>
      <c r="LZN107" s="316"/>
      <c r="LZO107" s="316"/>
      <c r="LZP107" s="316"/>
      <c r="LZQ107" s="316"/>
      <c r="LZR107" s="316"/>
      <c r="LZS107" s="316"/>
      <c r="LZT107" s="316"/>
      <c r="LZU107" s="316"/>
      <c r="LZV107" s="316"/>
      <c r="LZW107" s="316"/>
      <c r="LZX107" s="139"/>
      <c r="LZY107" s="316"/>
      <c r="LZZ107" s="316"/>
      <c r="MAA107" s="316"/>
      <c r="MAB107" s="316"/>
      <c r="MAC107" s="316"/>
      <c r="MAD107" s="316"/>
      <c r="MAE107" s="316"/>
      <c r="MAF107" s="316"/>
      <c r="MAG107" s="316"/>
      <c r="MAH107" s="316"/>
      <c r="MAI107" s="139"/>
      <c r="MAJ107" s="316"/>
      <c r="MAK107" s="316"/>
      <c r="MAL107" s="316"/>
      <c r="MAM107" s="316"/>
      <c r="MAN107" s="316"/>
      <c r="MAO107" s="316"/>
      <c r="MAP107" s="316"/>
      <c r="MAQ107" s="316"/>
      <c r="MAR107" s="316"/>
      <c r="MAS107" s="316"/>
      <c r="MAT107" s="139"/>
      <c r="MAU107" s="316"/>
      <c r="MAV107" s="316"/>
      <c r="MAW107" s="316"/>
      <c r="MAX107" s="316"/>
      <c r="MAY107" s="316"/>
      <c r="MAZ107" s="316"/>
      <c r="MBA107" s="316"/>
      <c r="MBB107" s="316"/>
      <c r="MBC107" s="316"/>
      <c r="MBD107" s="316"/>
      <c r="MBE107" s="139"/>
      <c r="MBF107" s="316"/>
      <c r="MBG107" s="316"/>
      <c r="MBH107" s="316"/>
      <c r="MBI107" s="316"/>
      <c r="MBJ107" s="316"/>
      <c r="MBK107" s="316"/>
      <c r="MBL107" s="316"/>
      <c r="MBM107" s="316"/>
      <c r="MBN107" s="316"/>
      <c r="MBO107" s="316"/>
      <c r="MBP107" s="139"/>
      <c r="MBQ107" s="316"/>
      <c r="MBR107" s="316"/>
      <c r="MBS107" s="316"/>
      <c r="MBT107" s="316"/>
      <c r="MBU107" s="316"/>
      <c r="MBV107" s="316"/>
      <c r="MBW107" s="316"/>
      <c r="MBX107" s="316"/>
      <c r="MBY107" s="316"/>
      <c r="MBZ107" s="316"/>
      <c r="MCA107" s="139"/>
      <c r="MCB107" s="316"/>
      <c r="MCC107" s="316"/>
      <c r="MCD107" s="316"/>
      <c r="MCE107" s="316"/>
      <c r="MCF107" s="316"/>
      <c r="MCG107" s="316"/>
      <c r="MCH107" s="316"/>
      <c r="MCI107" s="316"/>
      <c r="MCJ107" s="316"/>
      <c r="MCK107" s="316"/>
      <c r="MCL107" s="139"/>
      <c r="MCM107" s="316"/>
      <c r="MCN107" s="316"/>
      <c r="MCO107" s="316"/>
      <c r="MCP107" s="316"/>
      <c r="MCQ107" s="316"/>
      <c r="MCR107" s="316"/>
      <c r="MCS107" s="316"/>
      <c r="MCT107" s="316"/>
      <c r="MCU107" s="316"/>
      <c r="MCV107" s="316"/>
      <c r="MCW107" s="139"/>
      <c r="MCX107" s="316"/>
      <c r="MCY107" s="316"/>
      <c r="MCZ107" s="316"/>
      <c r="MDA107" s="316"/>
      <c r="MDB107" s="316"/>
      <c r="MDC107" s="316"/>
      <c r="MDD107" s="316"/>
      <c r="MDE107" s="316"/>
      <c r="MDF107" s="316"/>
      <c r="MDG107" s="316"/>
      <c r="MDH107" s="139"/>
      <c r="MDI107" s="316"/>
      <c r="MDJ107" s="316"/>
      <c r="MDK107" s="316"/>
      <c r="MDL107" s="316"/>
      <c r="MDM107" s="316"/>
      <c r="MDN107" s="316"/>
      <c r="MDO107" s="316"/>
      <c r="MDP107" s="316"/>
      <c r="MDQ107" s="316"/>
      <c r="MDR107" s="316"/>
      <c r="MDS107" s="139"/>
      <c r="MDT107" s="316"/>
      <c r="MDU107" s="316"/>
      <c r="MDV107" s="316"/>
      <c r="MDW107" s="316"/>
      <c r="MDX107" s="316"/>
      <c r="MDY107" s="316"/>
      <c r="MDZ107" s="316"/>
      <c r="MEA107" s="316"/>
      <c r="MEB107" s="316"/>
      <c r="MEC107" s="316"/>
      <c r="MED107" s="139"/>
      <c r="MEE107" s="316"/>
      <c r="MEF107" s="316"/>
      <c r="MEG107" s="316"/>
      <c r="MEH107" s="316"/>
      <c r="MEI107" s="316"/>
      <c r="MEJ107" s="316"/>
      <c r="MEK107" s="316"/>
      <c r="MEL107" s="316"/>
      <c r="MEM107" s="316"/>
      <c r="MEN107" s="316"/>
      <c r="MEO107" s="139"/>
      <c r="MEP107" s="316"/>
      <c r="MEQ107" s="316"/>
      <c r="MER107" s="316"/>
      <c r="MES107" s="316"/>
      <c r="MET107" s="316"/>
      <c r="MEU107" s="316"/>
      <c r="MEV107" s="316"/>
      <c r="MEW107" s="316"/>
      <c r="MEX107" s="316"/>
      <c r="MEY107" s="316"/>
      <c r="MEZ107" s="139"/>
      <c r="MFA107" s="316"/>
      <c r="MFB107" s="316"/>
      <c r="MFC107" s="316"/>
      <c r="MFD107" s="316"/>
      <c r="MFE107" s="316"/>
      <c r="MFF107" s="316"/>
      <c r="MFG107" s="316"/>
      <c r="MFH107" s="316"/>
      <c r="MFI107" s="316"/>
      <c r="MFJ107" s="316"/>
      <c r="MFK107" s="139"/>
      <c r="MFL107" s="316"/>
      <c r="MFM107" s="316"/>
      <c r="MFN107" s="316"/>
      <c r="MFO107" s="316"/>
      <c r="MFP107" s="316"/>
      <c r="MFQ107" s="316"/>
      <c r="MFR107" s="316"/>
      <c r="MFS107" s="316"/>
      <c r="MFT107" s="316"/>
      <c r="MFU107" s="316"/>
      <c r="MFV107" s="139"/>
      <c r="MFW107" s="316"/>
      <c r="MFX107" s="316"/>
      <c r="MFY107" s="316"/>
      <c r="MFZ107" s="316"/>
      <c r="MGA107" s="316"/>
      <c r="MGB107" s="316"/>
      <c r="MGC107" s="316"/>
      <c r="MGD107" s="316"/>
      <c r="MGE107" s="316"/>
      <c r="MGF107" s="316"/>
      <c r="MGG107" s="139"/>
      <c r="MGH107" s="316"/>
      <c r="MGI107" s="316"/>
      <c r="MGJ107" s="316"/>
      <c r="MGK107" s="316"/>
      <c r="MGL107" s="316"/>
      <c r="MGM107" s="316"/>
      <c r="MGN107" s="316"/>
      <c r="MGO107" s="316"/>
      <c r="MGP107" s="316"/>
      <c r="MGQ107" s="316"/>
      <c r="MGR107" s="139"/>
      <c r="MGS107" s="316"/>
      <c r="MGT107" s="316"/>
      <c r="MGU107" s="316"/>
      <c r="MGV107" s="316"/>
      <c r="MGW107" s="316"/>
      <c r="MGX107" s="316"/>
      <c r="MGY107" s="316"/>
      <c r="MGZ107" s="316"/>
      <c r="MHA107" s="316"/>
      <c r="MHB107" s="316"/>
      <c r="MHC107" s="139"/>
      <c r="MHD107" s="316"/>
      <c r="MHE107" s="316"/>
      <c r="MHF107" s="316"/>
      <c r="MHG107" s="316"/>
      <c r="MHH107" s="316"/>
      <c r="MHI107" s="316"/>
      <c r="MHJ107" s="316"/>
      <c r="MHK107" s="316"/>
      <c r="MHL107" s="316"/>
      <c r="MHM107" s="316"/>
      <c r="MHN107" s="139"/>
      <c r="MHO107" s="316"/>
      <c r="MHP107" s="316"/>
      <c r="MHQ107" s="316"/>
      <c r="MHR107" s="316"/>
      <c r="MHS107" s="316"/>
      <c r="MHT107" s="316"/>
      <c r="MHU107" s="316"/>
      <c r="MHV107" s="316"/>
      <c r="MHW107" s="316"/>
      <c r="MHX107" s="316"/>
      <c r="MHY107" s="139"/>
      <c r="MHZ107" s="316"/>
      <c r="MIA107" s="316"/>
      <c r="MIB107" s="316"/>
      <c r="MIC107" s="316"/>
      <c r="MID107" s="316"/>
      <c r="MIE107" s="316"/>
      <c r="MIF107" s="316"/>
      <c r="MIG107" s="316"/>
      <c r="MIH107" s="316"/>
      <c r="MII107" s="316"/>
      <c r="MIJ107" s="139"/>
      <c r="MIK107" s="316"/>
      <c r="MIL107" s="316"/>
      <c r="MIM107" s="316"/>
      <c r="MIN107" s="316"/>
      <c r="MIO107" s="316"/>
      <c r="MIP107" s="316"/>
      <c r="MIQ107" s="316"/>
      <c r="MIR107" s="316"/>
      <c r="MIS107" s="316"/>
      <c r="MIT107" s="316"/>
      <c r="MIU107" s="139"/>
      <c r="MIV107" s="316"/>
      <c r="MIW107" s="316"/>
      <c r="MIX107" s="316"/>
      <c r="MIY107" s="316"/>
      <c r="MIZ107" s="316"/>
      <c r="MJA107" s="316"/>
      <c r="MJB107" s="316"/>
      <c r="MJC107" s="316"/>
      <c r="MJD107" s="316"/>
      <c r="MJE107" s="316"/>
      <c r="MJF107" s="139"/>
      <c r="MJG107" s="316"/>
      <c r="MJH107" s="316"/>
      <c r="MJI107" s="316"/>
      <c r="MJJ107" s="316"/>
      <c r="MJK107" s="316"/>
      <c r="MJL107" s="316"/>
      <c r="MJM107" s="316"/>
      <c r="MJN107" s="316"/>
      <c r="MJO107" s="316"/>
      <c r="MJP107" s="316"/>
      <c r="MJQ107" s="139"/>
      <c r="MJR107" s="316"/>
      <c r="MJS107" s="316"/>
      <c r="MJT107" s="316"/>
      <c r="MJU107" s="316"/>
      <c r="MJV107" s="316"/>
      <c r="MJW107" s="316"/>
      <c r="MJX107" s="316"/>
      <c r="MJY107" s="316"/>
      <c r="MJZ107" s="316"/>
      <c r="MKA107" s="316"/>
      <c r="MKB107" s="139"/>
      <c r="MKC107" s="316"/>
      <c r="MKD107" s="316"/>
      <c r="MKE107" s="316"/>
      <c r="MKF107" s="316"/>
      <c r="MKG107" s="316"/>
      <c r="MKH107" s="316"/>
      <c r="MKI107" s="316"/>
      <c r="MKJ107" s="316"/>
      <c r="MKK107" s="316"/>
      <c r="MKL107" s="316"/>
      <c r="MKM107" s="139"/>
      <c r="MKN107" s="316"/>
      <c r="MKO107" s="316"/>
      <c r="MKP107" s="316"/>
      <c r="MKQ107" s="316"/>
      <c r="MKR107" s="316"/>
      <c r="MKS107" s="316"/>
      <c r="MKT107" s="316"/>
      <c r="MKU107" s="316"/>
      <c r="MKV107" s="316"/>
      <c r="MKW107" s="316"/>
      <c r="MKX107" s="139"/>
      <c r="MKY107" s="316"/>
      <c r="MKZ107" s="316"/>
      <c r="MLA107" s="316"/>
      <c r="MLB107" s="316"/>
      <c r="MLC107" s="316"/>
      <c r="MLD107" s="316"/>
      <c r="MLE107" s="316"/>
      <c r="MLF107" s="316"/>
      <c r="MLG107" s="316"/>
      <c r="MLH107" s="316"/>
      <c r="MLI107" s="139"/>
      <c r="MLJ107" s="316"/>
      <c r="MLK107" s="316"/>
      <c r="MLL107" s="316"/>
      <c r="MLM107" s="316"/>
      <c r="MLN107" s="316"/>
      <c r="MLO107" s="316"/>
      <c r="MLP107" s="316"/>
      <c r="MLQ107" s="316"/>
      <c r="MLR107" s="316"/>
      <c r="MLS107" s="316"/>
      <c r="MLT107" s="139"/>
      <c r="MLU107" s="316"/>
      <c r="MLV107" s="316"/>
      <c r="MLW107" s="316"/>
      <c r="MLX107" s="316"/>
      <c r="MLY107" s="316"/>
      <c r="MLZ107" s="316"/>
      <c r="MMA107" s="316"/>
      <c r="MMB107" s="316"/>
      <c r="MMC107" s="316"/>
      <c r="MMD107" s="316"/>
      <c r="MME107" s="139"/>
      <c r="MMF107" s="316"/>
      <c r="MMG107" s="316"/>
      <c r="MMH107" s="316"/>
      <c r="MMI107" s="316"/>
      <c r="MMJ107" s="316"/>
      <c r="MMK107" s="316"/>
      <c r="MML107" s="316"/>
      <c r="MMM107" s="316"/>
      <c r="MMN107" s="316"/>
      <c r="MMO107" s="316"/>
      <c r="MMP107" s="139"/>
      <c r="MMQ107" s="316"/>
      <c r="MMR107" s="316"/>
      <c r="MMS107" s="316"/>
      <c r="MMT107" s="316"/>
      <c r="MMU107" s="316"/>
      <c r="MMV107" s="316"/>
      <c r="MMW107" s="316"/>
      <c r="MMX107" s="316"/>
      <c r="MMY107" s="316"/>
      <c r="MMZ107" s="316"/>
      <c r="MNA107" s="139"/>
      <c r="MNB107" s="316"/>
      <c r="MNC107" s="316"/>
      <c r="MND107" s="316"/>
      <c r="MNE107" s="316"/>
      <c r="MNF107" s="316"/>
      <c r="MNG107" s="316"/>
      <c r="MNH107" s="316"/>
      <c r="MNI107" s="316"/>
      <c r="MNJ107" s="316"/>
      <c r="MNK107" s="316"/>
      <c r="MNL107" s="139"/>
      <c r="MNM107" s="316"/>
      <c r="MNN107" s="316"/>
      <c r="MNO107" s="316"/>
      <c r="MNP107" s="316"/>
      <c r="MNQ107" s="316"/>
      <c r="MNR107" s="316"/>
      <c r="MNS107" s="316"/>
      <c r="MNT107" s="316"/>
      <c r="MNU107" s="316"/>
      <c r="MNV107" s="316"/>
      <c r="MNW107" s="139"/>
      <c r="MNX107" s="316"/>
      <c r="MNY107" s="316"/>
      <c r="MNZ107" s="316"/>
      <c r="MOA107" s="316"/>
      <c r="MOB107" s="316"/>
      <c r="MOC107" s="316"/>
      <c r="MOD107" s="316"/>
      <c r="MOE107" s="316"/>
      <c r="MOF107" s="316"/>
      <c r="MOG107" s="316"/>
      <c r="MOH107" s="139"/>
      <c r="MOI107" s="316"/>
      <c r="MOJ107" s="316"/>
      <c r="MOK107" s="316"/>
      <c r="MOL107" s="316"/>
      <c r="MOM107" s="316"/>
      <c r="MON107" s="316"/>
      <c r="MOO107" s="316"/>
      <c r="MOP107" s="316"/>
      <c r="MOQ107" s="316"/>
      <c r="MOR107" s="316"/>
      <c r="MOS107" s="139"/>
      <c r="MOT107" s="316"/>
      <c r="MOU107" s="316"/>
      <c r="MOV107" s="316"/>
      <c r="MOW107" s="316"/>
      <c r="MOX107" s="316"/>
      <c r="MOY107" s="316"/>
      <c r="MOZ107" s="316"/>
      <c r="MPA107" s="316"/>
      <c r="MPB107" s="316"/>
      <c r="MPC107" s="316"/>
      <c r="MPD107" s="139"/>
      <c r="MPE107" s="316"/>
      <c r="MPF107" s="316"/>
      <c r="MPG107" s="316"/>
      <c r="MPH107" s="316"/>
      <c r="MPI107" s="316"/>
      <c r="MPJ107" s="316"/>
      <c r="MPK107" s="316"/>
      <c r="MPL107" s="316"/>
      <c r="MPM107" s="316"/>
      <c r="MPN107" s="316"/>
      <c r="MPO107" s="139"/>
      <c r="MPP107" s="316"/>
      <c r="MPQ107" s="316"/>
      <c r="MPR107" s="316"/>
      <c r="MPS107" s="316"/>
      <c r="MPT107" s="316"/>
      <c r="MPU107" s="316"/>
      <c r="MPV107" s="316"/>
      <c r="MPW107" s="316"/>
      <c r="MPX107" s="316"/>
      <c r="MPY107" s="316"/>
      <c r="MPZ107" s="139"/>
      <c r="MQA107" s="316"/>
      <c r="MQB107" s="316"/>
      <c r="MQC107" s="316"/>
      <c r="MQD107" s="316"/>
      <c r="MQE107" s="316"/>
      <c r="MQF107" s="316"/>
      <c r="MQG107" s="316"/>
      <c r="MQH107" s="316"/>
      <c r="MQI107" s="316"/>
      <c r="MQJ107" s="316"/>
      <c r="MQK107" s="139"/>
      <c r="MQL107" s="316"/>
      <c r="MQM107" s="316"/>
      <c r="MQN107" s="316"/>
      <c r="MQO107" s="316"/>
      <c r="MQP107" s="316"/>
      <c r="MQQ107" s="316"/>
      <c r="MQR107" s="316"/>
      <c r="MQS107" s="316"/>
      <c r="MQT107" s="316"/>
      <c r="MQU107" s="316"/>
      <c r="MQV107" s="139"/>
      <c r="MQW107" s="316"/>
      <c r="MQX107" s="316"/>
      <c r="MQY107" s="316"/>
      <c r="MQZ107" s="316"/>
      <c r="MRA107" s="316"/>
      <c r="MRB107" s="316"/>
      <c r="MRC107" s="316"/>
      <c r="MRD107" s="316"/>
      <c r="MRE107" s="316"/>
      <c r="MRF107" s="316"/>
      <c r="MRG107" s="139"/>
      <c r="MRH107" s="316"/>
      <c r="MRI107" s="316"/>
      <c r="MRJ107" s="316"/>
      <c r="MRK107" s="316"/>
      <c r="MRL107" s="316"/>
      <c r="MRM107" s="316"/>
      <c r="MRN107" s="316"/>
      <c r="MRO107" s="316"/>
      <c r="MRP107" s="316"/>
      <c r="MRQ107" s="316"/>
      <c r="MRR107" s="139"/>
      <c r="MRS107" s="316"/>
      <c r="MRT107" s="316"/>
      <c r="MRU107" s="316"/>
      <c r="MRV107" s="316"/>
      <c r="MRW107" s="316"/>
      <c r="MRX107" s="316"/>
      <c r="MRY107" s="316"/>
      <c r="MRZ107" s="316"/>
      <c r="MSA107" s="316"/>
      <c r="MSB107" s="316"/>
      <c r="MSC107" s="139"/>
      <c r="MSD107" s="316"/>
      <c r="MSE107" s="316"/>
      <c r="MSF107" s="316"/>
      <c r="MSG107" s="316"/>
      <c r="MSH107" s="316"/>
      <c r="MSI107" s="316"/>
      <c r="MSJ107" s="316"/>
      <c r="MSK107" s="316"/>
      <c r="MSL107" s="316"/>
      <c r="MSM107" s="316"/>
      <c r="MSN107" s="139"/>
      <c r="MSO107" s="316"/>
      <c r="MSP107" s="316"/>
      <c r="MSQ107" s="316"/>
      <c r="MSR107" s="316"/>
      <c r="MSS107" s="316"/>
      <c r="MST107" s="316"/>
      <c r="MSU107" s="316"/>
      <c r="MSV107" s="316"/>
      <c r="MSW107" s="316"/>
      <c r="MSX107" s="316"/>
      <c r="MSY107" s="139"/>
      <c r="MSZ107" s="316"/>
      <c r="MTA107" s="316"/>
      <c r="MTB107" s="316"/>
      <c r="MTC107" s="316"/>
      <c r="MTD107" s="316"/>
      <c r="MTE107" s="316"/>
      <c r="MTF107" s="316"/>
      <c r="MTG107" s="316"/>
      <c r="MTH107" s="316"/>
      <c r="MTI107" s="316"/>
      <c r="MTJ107" s="139"/>
      <c r="MTK107" s="316"/>
      <c r="MTL107" s="316"/>
      <c r="MTM107" s="316"/>
      <c r="MTN107" s="316"/>
      <c r="MTO107" s="316"/>
      <c r="MTP107" s="316"/>
      <c r="MTQ107" s="316"/>
      <c r="MTR107" s="316"/>
      <c r="MTS107" s="316"/>
      <c r="MTT107" s="316"/>
      <c r="MTU107" s="139"/>
      <c r="MTV107" s="316"/>
      <c r="MTW107" s="316"/>
      <c r="MTX107" s="316"/>
      <c r="MTY107" s="316"/>
      <c r="MTZ107" s="316"/>
      <c r="MUA107" s="316"/>
      <c r="MUB107" s="316"/>
      <c r="MUC107" s="316"/>
      <c r="MUD107" s="316"/>
      <c r="MUE107" s="316"/>
      <c r="MUF107" s="139"/>
      <c r="MUG107" s="316"/>
      <c r="MUH107" s="316"/>
      <c r="MUI107" s="316"/>
      <c r="MUJ107" s="316"/>
      <c r="MUK107" s="316"/>
      <c r="MUL107" s="316"/>
      <c r="MUM107" s="316"/>
      <c r="MUN107" s="316"/>
      <c r="MUO107" s="316"/>
      <c r="MUP107" s="316"/>
      <c r="MUQ107" s="139"/>
      <c r="MUR107" s="316"/>
      <c r="MUS107" s="316"/>
      <c r="MUT107" s="316"/>
      <c r="MUU107" s="316"/>
      <c r="MUV107" s="316"/>
      <c r="MUW107" s="316"/>
      <c r="MUX107" s="316"/>
      <c r="MUY107" s="316"/>
      <c r="MUZ107" s="316"/>
      <c r="MVA107" s="316"/>
      <c r="MVB107" s="139"/>
      <c r="MVC107" s="316"/>
      <c r="MVD107" s="316"/>
      <c r="MVE107" s="316"/>
      <c r="MVF107" s="316"/>
      <c r="MVG107" s="316"/>
      <c r="MVH107" s="316"/>
      <c r="MVI107" s="316"/>
      <c r="MVJ107" s="316"/>
      <c r="MVK107" s="316"/>
      <c r="MVL107" s="316"/>
      <c r="MVM107" s="139"/>
      <c r="MVN107" s="316"/>
      <c r="MVO107" s="316"/>
      <c r="MVP107" s="316"/>
      <c r="MVQ107" s="316"/>
      <c r="MVR107" s="316"/>
      <c r="MVS107" s="316"/>
      <c r="MVT107" s="316"/>
      <c r="MVU107" s="316"/>
      <c r="MVV107" s="316"/>
      <c r="MVW107" s="316"/>
      <c r="MVX107" s="139"/>
      <c r="MVY107" s="316"/>
      <c r="MVZ107" s="316"/>
      <c r="MWA107" s="316"/>
      <c r="MWB107" s="316"/>
      <c r="MWC107" s="316"/>
      <c r="MWD107" s="316"/>
      <c r="MWE107" s="316"/>
      <c r="MWF107" s="316"/>
      <c r="MWG107" s="316"/>
      <c r="MWH107" s="316"/>
      <c r="MWI107" s="139"/>
      <c r="MWJ107" s="316"/>
      <c r="MWK107" s="316"/>
      <c r="MWL107" s="316"/>
      <c r="MWM107" s="316"/>
      <c r="MWN107" s="316"/>
      <c r="MWO107" s="316"/>
      <c r="MWP107" s="316"/>
      <c r="MWQ107" s="316"/>
      <c r="MWR107" s="316"/>
      <c r="MWS107" s="316"/>
      <c r="MWT107" s="139"/>
      <c r="MWU107" s="316"/>
      <c r="MWV107" s="316"/>
      <c r="MWW107" s="316"/>
      <c r="MWX107" s="316"/>
      <c r="MWY107" s="316"/>
      <c r="MWZ107" s="316"/>
      <c r="MXA107" s="316"/>
      <c r="MXB107" s="316"/>
      <c r="MXC107" s="316"/>
      <c r="MXD107" s="316"/>
      <c r="MXE107" s="139"/>
      <c r="MXF107" s="316"/>
      <c r="MXG107" s="316"/>
      <c r="MXH107" s="316"/>
      <c r="MXI107" s="316"/>
      <c r="MXJ107" s="316"/>
      <c r="MXK107" s="316"/>
      <c r="MXL107" s="316"/>
      <c r="MXM107" s="316"/>
      <c r="MXN107" s="316"/>
      <c r="MXO107" s="316"/>
      <c r="MXP107" s="139"/>
      <c r="MXQ107" s="316"/>
      <c r="MXR107" s="316"/>
      <c r="MXS107" s="316"/>
      <c r="MXT107" s="316"/>
      <c r="MXU107" s="316"/>
      <c r="MXV107" s="316"/>
      <c r="MXW107" s="316"/>
      <c r="MXX107" s="316"/>
      <c r="MXY107" s="316"/>
      <c r="MXZ107" s="316"/>
      <c r="MYA107" s="139"/>
      <c r="MYB107" s="316"/>
      <c r="MYC107" s="316"/>
      <c r="MYD107" s="316"/>
      <c r="MYE107" s="316"/>
      <c r="MYF107" s="316"/>
      <c r="MYG107" s="316"/>
      <c r="MYH107" s="316"/>
      <c r="MYI107" s="316"/>
      <c r="MYJ107" s="316"/>
      <c r="MYK107" s="316"/>
      <c r="MYL107" s="139"/>
      <c r="MYM107" s="316"/>
      <c r="MYN107" s="316"/>
      <c r="MYO107" s="316"/>
      <c r="MYP107" s="316"/>
      <c r="MYQ107" s="316"/>
      <c r="MYR107" s="316"/>
      <c r="MYS107" s="316"/>
      <c r="MYT107" s="316"/>
      <c r="MYU107" s="316"/>
      <c r="MYV107" s="316"/>
      <c r="MYW107" s="139"/>
      <c r="MYX107" s="316"/>
      <c r="MYY107" s="316"/>
      <c r="MYZ107" s="316"/>
      <c r="MZA107" s="316"/>
      <c r="MZB107" s="316"/>
      <c r="MZC107" s="316"/>
      <c r="MZD107" s="316"/>
      <c r="MZE107" s="316"/>
      <c r="MZF107" s="316"/>
      <c r="MZG107" s="316"/>
      <c r="MZH107" s="139"/>
      <c r="MZI107" s="316"/>
      <c r="MZJ107" s="316"/>
      <c r="MZK107" s="316"/>
      <c r="MZL107" s="316"/>
      <c r="MZM107" s="316"/>
      <c r="MZN107" s="316"/>
      <c r="MZO107" s="316"/>
      <c r="MZP107" s="316"/>
      <c r="MZQ107" s="316"/>
      <c r="MZR107" s="316"/>
      <c r="MZS107" s="139"/>
      <c r="MZT107" s="316"/>
      <c r="MZU107" s="316"/>
      <c r="MZV107" s="316"/>
      <c r="MZW107" s="316"/>
      <c r="MZX107" s="316"/>
      <c r="MZY107" s="316"/>
      <c r="MZZ107" s="316"/>
      <c r="NAA107" s="316"/>
      <c r="NAB107" s="316"/>
      <c r="NAC107" s="316"/>
      <c r="NAD107" s="139"/>
      <c r="NAE107" s="316"/>
      <c r="NAF107" s="316"/>
      <c r="NAG107" s="316"/>
      <c r="NAH107" s="316"/>
      <c r="NAI107" s="316"/>
      <c r="NAJ107" s="316"/>
      <c r="NAK107" s="316"/>
      <c r="NAL107" s="316"/>
      <c r="NAM107" s="316"/>
      <c r="NAN107" s="316"/>
      <c r="NAO107" s="139"/>
      <c r="NAP107" s="316"/>
      <c r="NAQ107" s="316"/>
      <c r="NAR107" s="316"/>
      <c r="NAS107" s="316"/>
      <c r="NAT107" s="316"/>
      <c r="NAU107" s="316"/>
      <c r="NAV107" s="316"/>
      <c r="NAW107" s="316"/>
      <c r="NAX107" s="316"/>
      <c r="NAY107" s="316"/>
      <c r="NAZ107" s="139"/>
      <c r="NBA107" s="316"/>
      <c r="NBB107" s="316"/>
      <c r="NBC107" s="316"/>
      <c r="NBD107" s="316"/>
      <c r="NBE107" s="316"/>
      <c r="NBF107" s="316"/>
      <c r="NBG107" s="316"/>
      <c r="NBH107" s="316"/>
      <c r="NBI107" s="316"/>
      <c r="NBJ107" s="316"/>
      <c r="NBK107" s="139"/>
      <c r="NBL107" s="316"/>
      <c r="NBM107" s="316"/>
      <c r="NBN107" s="316"/>
      <c r="NBO107" s="316"/>
      <c r="NBP107" s="316"/>
      <c r="NBQ107" s="316"/>
      <c r="NBR107" s="316"/>
      <c r="NBS107" s="316"/>
      <c r="NBT107" s="316"/>
      <c r="NBU107" s="316"/>
      <c r="NBV107" s="139"/>
      <c r="NBW107" s="316"/>
      <c r="NBX107" s="316"/>
      <c r="NBY107" s="316"/>
      <c r="NBZ107" s="316"/>
      <c r="NCA107" s="316"/>
      <c r="NCB107" s="316"/>
      <c r="NCC107" s="316"/>
      <c r="NCD107" s="316"/>
      <c r="NCE107" s="316"/>
      <c r="NCF107" s="316"/>
      <c r="NCG107" s="139"/>
      <c r="NCH107" s="316"/>
      <c r="NCI107" s="316"/>
      <c r="NCJ107" s="316"/>
      <c r="NCK107" s="316"/>
      <c r="NCL107" s="316"/>
      <c r="NCM107" s="316"/>
      <c r="NCN107" s="316"/>
      <c r="NCO107" s="316"/>
      <c r="NCP107" s="316"/>
      <c r="NCQ107" s="316"/>
      <c r="NCR107" s="139"/>
      <c r="NCS107" s="316"/>
      <c r="NCT107" s="316"/>
      <c r="NCU107" s="316"/>
      <c r="NCV107" s="316"/>
      <c r="NCW107" s="316"/>
      <c r="NCX107" s="316"/>
      <c r="NCY107" s="316"/>
      <c r="NCZ107" s="316"/>
      <c r="NDA107" s="316"/>
      <c r="NDB107" s="316"/>
      <c r="NDC107" s="139"/>
      <c r="NDD107" s="316"/>
      <c r="NDE107" s="316"/>
      <c r="NDF107" s="316"/>
      <c r="NDG107" s="316"/>
      <c r="NDH107" s="316"/>
      <c r="NDI107" s="316"/>
      <c r="NDJ107" s="316"/>
      <c r="NDK107" s="316"/>
      <c r="NDL107" s="316"/>
      <c r="NDM107" s="316"/>
      <c r="NDN107" s="139"/>
      <c r="NDO107" s="316"/>
      <c r="NDP107" s="316"/>
      <c r="NDQ107" s="316"/>
      <c r="NDR107" s="316"/>
      <c r="NDS107" s="316"/>
      <c r="NDT107" s="316"/>
      <c r="NDU107" s="316"/>
      <c r="NDV107" s="316"/>
      <c r="NDW107" s="316"/>
      <c r="NDX107" s="316"/>
      <c r="NDY107" s="139"/>
      <c r="NDZ107" s="316"/>
      <c r="NEA107" s="316"/>
      <c r="NEB107" s="316"/>
      <c r="NEC107" s="316"/>
      <c r="NED107" s="316"/>
      <c r="NEE107" s="316"/>
      <c r="NEF107" s="316"/>
      <c r="NEG107" s="316"/>
      <c r="NEH107" s="316"/>
      <c r="NEI107" s="316"/>
      <c r="NEJ107" s="139"/>
      <c r="NEK107" s="316"/>
      <c r="NEL107" s="316"/>
      <c r="NEM107" s="316"/>
      <c r="NEN107" s="316"/>
      <c r="NEO107" s="316"/>
      <c r="NEP107" s="316"/>
      <c r="NEQ107" s="316"/>
      <c r="NER107" s="316"/>
      <c r="NES107" s="316"/>
      <c r="NET107" s="316"/>
      <c r="NEU107" s="139"/>
      <c r="NEV107" s="316"/>
      <c r="NEW107" s="316"/>
      <c r="NEX107" s="316"/>
      <c r="NEY107" s="316"/>
      <c r="NEZ107" s="316"/>
      <c r="NFA107" s="316"/>
      <c r="NFB107" s="316"/>
      <c r="NFC107" s="316"/>
      <c r="NFD107" s="316"/>
      <c r="NFE107" s="316"/>
      <c r="NFF107" s="139"/>
      <c r="NFG107" s="316"/>
      <c r="NFH107" s="316"/>
      <c r="NFI107" s="316"/>
      <c r="NFJ107" s="316"/>
      <c r="NFK107" s="316"/>
      <c r="NFL107" s="316"/>
      <c r="NFM107" s="316"/>
      <c r="NFN107" s="316"/>
      <c r="NFO107" s="316"/>
      <c r="NFP107" s="316"/>
      <c r="NFQ107" s="139"/>
      <c r="NFR107" s="316"/>
      <c r="NFS107" s="316"/>
      <c r="NFT107" s="316"/>
      <c r="NFU107" s="316"/>
      <c r="NFV107" s="316"/>
      <c r="NFW107" s="316"/>
      <c r="NFX107" s="316"/>
      <c r="NFY107" s="316"/>
      <c r="NFZ107" s="316"/>
      <c r="NGA107" s="316"/>
      <c r="NGB107" s="139"/>
      <c r="NGC107" s="316"/>
      <c r="NGD107" s="316"/>
      <c r="NGE107" s="316"/>
      <c r="NGF107" s="316"/>
      <c r="NGG107" s="316"/>
      <c r="NGH107" s="316"/>
      <c r="NGI107" s="316"/>
      <c r="NGJ107" s="316"/>
      <c r="NGK107" s="316"/>
      <c r="NGL107" s="316"/>
      <c r="NGM107" s="139"/>
      <c r="NGN107" s="316"/>
      <c r="NGO107" s="316"/>
      <c r="NGP107" s="316"/>
      <c r="NGQ107" s="316"/>
      <c r="NGR107" s="316"/>
      <c r="NGS107" s="316"/>
      <c r="NGT107" s="316"/>
      <c r="NGU107" s="316"/>
      <c r="NGV107" s="316"/>
      <c r="NGW107" s="316"/>
      <c r="NGX107" s="139"/>
      <c r="NGY107" s="316"/>
      <c r="NGZ107" s="316"/>
      <c r="NHA107" s="316"/>
      <c r="NHB107" s="316"/>
      <c r="NHC107" s="316"/>
      <c r="NHD107" s="316"/>
      <c r="NHE107" s="316"/>
      <c r="NHF107" s="316"/>
      <c r="NHG107" s="316"/>
      <c r="NHH107" s="316"/>
      <c r="NHI107" s="139"/>
      <c r="NHJ107" s="316"/>
      <c r="NHK107" s="316"/>
      <c r="NHL107" s="316"/>
      <c r="NHM107" s="316"/>
      <c r="NHN107" s="316"/>
      <c r="NHO107" s="316"/>
      <c r="NHP107" s="316"/>
      <c r="NHQ107" s="316"/>
      <c r="NHR107" s="316"/>
      <c r="NHS107" s="316"/>
      <c r="NHT107" s="139"/>
      <c r="NHU107" s="316"/>
      <c r="NHV107" s="316"/>
      <c r="NHW107" s="316"/>
      <c r="NHX107" s="316"/>
      <c r="NHY107" s="316"/>
      <c r="NHZ107" s="316"/>
      <c r="NIA107" s="316"/>
      <c r="NIB107" s="316"/>
      <c r="NIC107" s="316"/>
      <c r="NID107" s="316"/>
      <c r="NIE107" s="139"/>
      <c r="NIF107" s="316"/>
      <c r="NIG107" s="316"/>
      <c r="NIH107" s="316"/>
      <c r="NII107" s="316"/>
      <c r="NIJ107" s="316"/>
      <c r="NIK107" s="316"/>
      <c r="NIL107" s="316"/>
      <c r="NIM107" s="316"/>
      <c r="NIN107" s="316"/>
      <c r="NIO107" s="316"/>
      <c r="NIP107" s="139"/>
      <c r="NIQ107" s="316"/>
      <c r="NIR107" s="316"/>
      <c r="NIS107" s="316"/>
      <c r="NIT107" s="316"/>
      <c r="NIU107" s="316"/>
      <c r="NIV107" s="316"/>
      <c r="NIW107" s="316"/>
      <c r="NIX107" s="316"/>
      <c r="NIY107" s="316"/>
      <c r="NIZ107" s="316"/>
      <c r="NJA107" s="139"/>
      <c r="NJB107" s="316"/>
      <c r="NJC107" s="316"/>
      <c r="NJD107" s="316"/>
      <c r="NJE107" s="316"/>
      <c r="NJF107" s="316"/>
      <c r="NJG107" s="316"/>
      <c r="NJH107" s="316"/>
      <c r="NJI107" s="316"/>
      <c r="NJJ107" s="316"/>
      <c r="NJK107" s="316"/>
      <c r="NJL107" s="139"/>
      <c r="NJM107" s="316"/>
      <c r="NJN107" s="316"/>
      <c r="NJO107" s="316"/>
      <c r="NJP107" s="316"/>
      <c r="NJQ107" s="316"/>
      <c r="NJR107" s="316"/>
      <c r="NJS107" s="316"/>
      <c r="NJT107" s="316"/>
      <c r="NJU107" s="316"/>
      <c r="NJV107" s="316"/>
      <c r="NJW107" s="139"/>
      <c r="NJX107" s="316"/>
      <c r="NJY107" s="316"/>
      <c r="NJZ107" s="316"/>
      <c r="NKA107" s="316"/>
      <c r="NKB107" s="316"/>
      <c r="NKC107" s="316"/>
      <c r="NKD107" s="316"/>
      <c r="NKE107" s="316"/>
      <c r="NKF107" s="316"/>
      <c r="NKG107" s="316"/>
      <c r="NKH107" s="139"/>
      <c r="NKI107" s="316"/>
      <c r="NKJ107" s="316"/>
      <c r="NKK107" s="316"/>
      <c r="NKL107" s="316"/>
      <c r="NKM107" s="316"/>
      <c r="NKN107" s="316"/>
      <c r="NKO107" s="316"/>
      <c r="NKP107" s="316"/>
      <c r="NKQ107" s="316"/>
      <c r="NKR107" s="316"/>
      <c r="NKS107" s="139"/>
      <c r="NKT107" s="316"/>
      <c r="NKU107" s="316"/>
      <c r="NKV107" s="316"/>
      <c r="NKW107" s="316"/>
      <c r="NKX107" s="316"/>
      <c r="NKY107" s="316"/>
      <c r="NKZ107" s="316"/>
      <c r="NLA107" s="316"/>
      <c r="NLB107" s="316"/>
      <c r="NLC107" s="316"/>
      <c r="NLD107" s="139"/>
      <c r="NLE107" s="316"/>
      <c r="NLF107" s="316"/>
      <c r="NLG107" s="316"/>
      <c r="NLH107" s="316"/>
      <c r="NLI107" s="316"/>
      <c r="NLJ107" s="316"/>
      <c r="NLK107" s="316"/>
      <c r="NLL107" s="316"/>
      <c r="NLM107" s="316"/>
      <c r="NLN107" s="316"/>
      <c r="NLO107" s="139"/>
      <c r="NLP107" s="316"/>
      <c r="NLQ107" s="316"/>
      <c r="NLR107" s="316"/>
      <c r="NLS107" s="316"/>
      <c r="NLT107" s="316"/>
      <c r="NLU107" s="316"/>
      <c r="NLV107" s="316"/>
      <c r="NLW107" s="316"/>
      <c r="NLX107" s="316"/>
      <c r="NLY107" s="316"/>
      <c r="NLZ107" s="139"/>
      <c r="NMA107" s="316"/>
      <c r="NMB107" s="316"/>
      <c r="NMC107" s="316"/>
      <c r="NMD107" s="316"/>
      <c r="NME107" s="316"/>
      <c r="NMF107" s="316"/>
      <c r="NMG107" s="316"/>
      <c r="NMH107" s="316"/>
      <c r="NMI107" s="316"/>
      <c r="NMJ107" s="316"/>
      <c r="NMK107" s="139"/>
      <c r="NML107" s="316"/>
      <c r="NMM107" s="316"/>
      <c r="NMN107" s="316"/>
      <c r="NMO107" s="316"/>
      <c r="NMP107" s="316"/>
      <c r="NMQ107" s="316"/>
      <c r="NMR107" s="316"/>
      <c r="NMS107" s="316"/>
      <c r="NMT107" s="316"/>
      <c r="NMU107" s="316"/>
      <c r="NMV107" s="139"/>
      <c r="NMW107" s="316"/>
      <c r="NMX107" s="316"/>
      <c r="NMY107" s="316"/>
      <c r="NMZ107" s="316"/>
      <c r="NNA107" s="316"/>
      <c r="NNB107" s="316"/>
      <c r="NNC107" s="316"/>
      <c r="NND107" s="316"/>
      <c r="NNE107" s="316"/>
      <c r="NNF107" s="316"/>
      <c r="NNG107" s="139"/>
      <c r="NNH107" s="316"/>
      <c r="NNI107" s="316"/>
      <c r="NNJ107" s="316"/>
      <c r="NNK107" s="316"/>
      <c r="NNL107" s="316"/>
      <c r="NNM107" s="316"/>
      <c r="NNN107" s="316"/>
      <c r="NNO107" s="316"/>
      <c r="NNP107" s="316"/>
      <c r="NNQ107" s="316"/>
      <c r="NNR107" s="139"/>
      <c r="NNS107" s="316"/>
      <c r="NNT107" s="316"/>
      <c r="NNU107" s="316"/>
      <c r="NNV107" s="316"/>
      <c r="NNW107" s="316"/>
      <c r="NNX107" s="316"/>
      <c r="NNY107" s="316"/>
      <c r="NNZ107" s="316"/>
      <c r="NOA107" s="316"/>
      <c r="NOB107" s="316"/>
      <c r="NOC107" s="139"/>
      <c r="NOD107" s="316"/>
      <c r="NOE107" s="316"/>
      <c r="NOF107" s="316"/>
      <c r="NOG107" s="316"/>
      <c r="NOH107" s="316"/>
      <c r="NOI107" s="316"/>
      <c r="NOJ107" s="316"/>
      <c r="NOK107" s="316"/>
      <c r="NOL107" s="316"/>
      <c r="NOM107" s="316"/>
      <c r="NON107" s="139"/>
      <c r="NOO107" s="316"/>
      <c r="NOP107" s="316"/>
      <c r="NOQ107" s="316"/>
      <c r="NOR107" s="316"/>
      <c r="NOS107" s="316"/>
      <c r="NOT107" s="316"/>
      <c r="NOU107" s="316"/>
      <c r="NOV107" s="316"/>
      <c r="NOW107" s="316"/>
      <c r="NOX107" s="316"/>
      <c r="NOY107" s="139"/>
      <c r="NOZ107" s="316"/>
      <c r="NPA107" s="316"/>
      <c r="NPB107" s="316"/>
      <c r="NPC107" s="316"/>
      <c r="NPD107" s="316"/>
      <c r="NPE107" s="316"/>
      <c r="NPF107" s="316"/>
      <c r="NPG107" s="316"/>
      <c r="NPH107" s="316"/>
      <c r="NPI107" s="316"/>
      <c r="NPJ107" s="139"/>
      <c r="NPK107" s="316"/>
      <c r="NPL107" s="316"/>
      <c r="NPM107" s="316"/>
      <c r="NPN107" s="316"/>
      <c r="NPO107" s="316"/>
      <c r="NPP107" s="316"/>
      <c r="NPQ107" s="316"/>
      <c r="NPR107" s="316"/>
      <c r="NPS107" s="316"/>
      <c r="NPT107" s="316"/>
      <c r="NPU107" s="139"/>
      <c r="NPV107" s="316"/>
      <c r="NPW107" s="316"/>
      <c r="NPX107" s="316"/>
      <c r="NPY107" s="316"/>
      <c r="NPZ107" s="316"/>
      <c r="NQA107" s="316"/>
      <c r="NQB107" s="316"/>
      <c r="NQC107" s="316"/>
      <c r="NQD107" s="316"/>
      <c r="NQE107" s="316"/>
      <c r="NQF107" s="139"/>
      <c r="NQG107" s="316"/>
      <c r="NQH107" s="316"/>
      <c r="NQI107" s="316"/>
      <c r="NQJ107" s="316"/>
      <c r="NQK107" s="316"/>
      <c r="NQL107" s="316"/>
      <c r="NQM107" s="316"/>
      <c r="NQN107" s="316"/>
      <c r="NQO107" s="316"/>
      <c r="NQP107" s="316"/>
      <c r="NQQ107" s="139"/>
      <c r="NQR107" s="316"/>
      <c r="NQS107" s="316"/>
      <c r="NQT107" s="316"/>
      <c r="NQU107" s="316"/>
      <c r="NQV107" s="316"/>
      <c r="NQW107" s="316"/>
      <c r="NQX107" s="316"/>
      <c r="NQY107" s="316"/>
      <c r="NQZ107" s="316"/>
      <c r="NRA107" s="316"/>
      <c r="NRB107" s="139"/>
      <c r="NRC107" s="316"/>
      <c r="NRD107" s="316"/>
      <c r="NRE107" s="316"/>
      <c r="NRF107" s="316"/>
      <c r="NRG107" s="316"/>
      <c r="NRH107" s="316"/>
      <c r="NRI107" s="316"/>
      <c r="NRJ107" s="316"/>
      <c r="NRK107" s="316"/>
      <c r="NRL107" s="316"/>
      <c r="NRM107" s="139"/>
      <c r="NRN107" s="316"/>
      <c r="NRO107" s="316"/>
      <c r="NRP107" s="316"/>
      <c r="NRQ107" s="316"/>
      <c r="NRR107" s="316"/>
      <c r="NRS107" s="316"/>
      <c r="NRT107" s="316"/>
      <c r="NRU107" s="316"/>
      <c r="NRV107" s="316"/>
      <c r="NRW107" s="316"/>
      <c r="NRX107" s="139"/>
      <c r="NRY107" s="316"/>
      <c r="NRZ107" s="316"/>
      <c r="NSA107" s="316"/>
      <c r="NSB107" s="316"/>
      <c r="NSC107" s="316"/>
      <c r="NSD107" s="316"/>
      <c r="NSE107" s="316"/>
      <c r="NSF107" s="316"/>
      <c r="NSG107" s="316"/>
      <c r="NSH107" s="316"/>
      <c r="NSI107" s="139"/>
      <c r="NSJ107" s="316"/>
      <c r="NSK107" s="316"/>
      <c r="NSL107" s="316"/>
      <c r="NSM107" s="316"/>
      <c r="NSN107" s="316"/>
      <c r="NSO107" s="316"/>
      <c r="NSP107" s="316"/>
      <c r="NSQ107" s="316"/>
      <c r="NSR107" s="316"/>
      <c r="NSS107" s="316"/>
      <c r="NST107" s="139"/>
      <c r="NSU107" s="316"/>
      <c r="NSV107" s="316"/>
      <c r="NSW107" s="316"/>
      <c r="NSX107" s="316"/>
      <c r="NSY107" s="316"/>
      <c r="NSZ107" s="316"/>
      <c r="NTA107" s="316"/>
      <c r="NTB107" s="316"/>
      <c r="NTC107" s="316"/>
      <c r="NTD107" s="316"/>
      <c r="NTE107" s="139"/>
      <c r="NTF107" s="316"/>
      <c r="NTG107" s="316"/>
      <c r="NTH107" s="316"/>
      <c r="NTI107" s="316"/>
      <c r="NTJ107" s="316"/>
      <c r="NTK107" s="316"/>
      <c r="NTL107" s="316"/>
      <c r="NTM107" s="316"/>
      <c r="NTN107" s="316"/>
      <c r="NTO107" s="316"/>
      <c r="NTP107" s="139"/>
      <c r="NTQ107" s="316"/>
      <c r="NTR107" s="316"/>
      <c r="NTS107" s="316"/>
      <c r="NTT107" s="316"/>
      <c r="NTU107" s="316"/>
      <c r="NTV107" s="316"/>
      <c r="NTW107" s="316"/>
      <c r="NTX107" s="316"/>
      <c r="NTY107" s="316"/>
      <c r="NTZ107" s="316"/>
      <c r="NUA107" s="139"/>
      <c r="NUB107" s="316"/>
      <c r="NUC107" s="316"/>
      <c r="NUD107" s="316"/>
      <c r="NUE107" s="316"/>
      <c r="NUF107" s="316"/>
      <c r="NUG107" s="316"/>
      <c r="NUH107" s="316"/>
      <c r="NUI107" s="316"/>
      <c r="NUJ107" s="316"/>
      <c r="NUK107" s="316"/>
      <c r="NUL107" s="139"/>
      <c r="NUM107" s="316"/>
      <c r="NUN107" s="316"/>
      <c r="NUO107" s="316"/>
      <c r="NUP107" s="316"/>
      <c r="NUQ107" s="316"/>
      <c r="NUR107" s="316"/>
      <c r="NUS107" s="316"/>
      <c r="NUT107" s="316"/>
      <c r="NUU107" s="316"/>
      <c r="NUV107" s="316"/>
      <c r="NUW107" s="139"/>
      <c r="NUX107" s="316"/>
      <c r="NUY107" s="316"/>
      <c r="NUZ107" s="316"/>
      <c r="NVA107" s="316"/>
      <c r="NVB107" s="316"/>
      <c r="NVC107" s="316"/>
      <c r="NVD107" s="316"/>
      <c r="NVE107" s="316"/>
      <c r="NVF107" s="316"/>
      <c r="NVG107" s="316"/>
      <c r="NVH107" s="139"/>
      <c r="NVI107" s="316"/>
      <c r="NVJ107" s="316"/>
      <c r="NVK107" s="316"/>
      <c r="NVL107" s="316"/>
      <c r="NVM107" s="316"/>
      <c r="NVN107" s="316"/>
      <c r="NVO107" s="316"/>
      <c r="NVP107" s="316"/>
      <c r="NVQ107" s="316"/>
      <c r="NVR107" s="316"/>
      <c r="NVS107" s="139"/>
      <c r="NVT107" s="316"/>
      <c r="NVU107" s="316"/>
      <c r="NVV107" s="316"/>
      <c r="NVW107" s="316"/>
      <c r="NVX107" s="316"/>
      <c r="NVY107" s="316"/>
      <c r="NVZ107" s="316"/>
      <c r="NWA107" s="316"/>
      <c r="NWB107" s="316"/>
      <c r="NWC107" s="316"/>
      <c r="NWD107" s="139"/>
      <c r="NWE107" s="316"/>
      <c r="NWF107" s="316"/>
      <c r="NWG107" s="316"/>
      <c r="NWH107" s="316"/>
      <c r="NWI107" s="316"/>
      <c r="NWJ107" s="316"/>
      <c r="NWK107" s="316"/>
      <c r="NWL107" s="316"/>
      <c r="NWM107" s="316"/>
      <c r="NWN107" s="316"/>
      <c r="NWO107" s="139"/>
      <c r="NWP107" s="316"/>
      <c r="NWQ107" s="316"/>
      <c r="NWR107" s="316"/>
      <c r="NWS107" s="316"/>
      <c r="NWT107" s="316"/>
      <c r="NWU107" s="316"/>
      <c r="NWV107" s="316"/>
      <c r="NWW107" s="316"/>
      <c r="NWX107" s="316"/>
      <c r="NWY107" s="316"/>
      <c r="NWZ107" s="139"/>
      <c r="NXA107" s="316"/>
      <c r="NXB107" s="316"/>
      <c r="NXC107" s="316"/>
      <c r="NXD107" s="316"/>
      <c r="NXE107" s="316"/>
      <c r="NXF107" s="316"/>
      <c r="NXG107" s="316"/>
      <c r="NXH107" s="316"/>
      <c r="NXI107" s="316"/>
      <c r="NXJ107" s="316"/>
      <c r="NXK107" s="139"/>
      <c r="NXL107" s="316"/>
      <c r="NXM107" s="316"/>
      <c r="NXN107" s="316"/>
      <c r="NXO107" s="316"/>
      <c r="NXP107" s="316"/>
      <c r="NXQ107" s="316"/>
      <c r="NXR107" s="316"/>
      <c r="NXS107" s="316"/>
      <c r="NXT107" s="316"/>
      <c r="NXU107" s="316"/>
      <c r="NXV107" s="139"/>
      <c r="NXW107" s="316"/>
      <c r="NXX107" s="316"/>
      <c r="NXY107" s="316"/>
      <c r="NXZ107" s="316"/>
      <c r="NYA107" s="316"/>
      <c r="NYB107" s="316"/>
      <c r="NYC107" s="316"/>
      <c r="NYD107" s="316"/>
      <c r="NYE107" s="316"/>
      <c r="NYF107" s="316"/>
      <c r="NYG107" s="139"/>
      <c r="NYH107" s="316"/>
      <c r="NYI107" s="316"/>
      <c r="NYJ107" s="316"/>
      <c r="NYK107" s="316"/>
      <c r="NYL107" s="316"/>
      <c r="NYM107" s="316"/>
      <c r="NYN107" s="316"/>
      <c r="NYO107" s="316"/>
      <c r="NYP107" s="316"/>
      <c r="NYQ107" s="316"/>
      <c r="NYR107" s="139"/>
      <c r="NYS107" s="316"/>
      <c r="NYT107" s="316"/>
      <c r="NYU107" s="316"/>
      <c r="NYV107" s="316"/>
      <c r="NYW107" s="316"/>
      <c r="NYX107" s="316"/>
      <c r="NYY107" s="316"/>
      <c r="NYZ107" s="316"/>
      <c r="NZA107" s="316"/>
      <c r="NZB107" s="316"/>
      <c r="NZC107" s="139"/>
      <c r="NZD107" s="316"/>
      <c r="NZE107" s="316"/>
      <c r="NZF107" s="316"/>
      <c r="NZG107" s="316"/>
      <c r="NZH107" s="316"/>
      <c r="NZI107" s="316"/>
      <c r="NZJ107" s="316"/>
      <c r="NZK107" s="316"/>
      <c r="NZL107" s="316"/>
      <c r="NZM107" s="316"/>
      <c r="NZN107" s="139"/>
      <c r="NZO107" s="316"/>
      <c r="NZP107" s="316"/>
      <c r="NZQ107" s="316"/>
      <c r="NZR107" s="316"/>
      <c r="NZS107" s="316"/>
      <c r="NZT107" s="316"/>
      <c r="NZU107" s="316"/>
      <c r="NZV107" s="316"/>
      <c r="NZW107" s="316"/>
      <c r="NZX107" s="316"/>
      <c r="NZY107" s="139"/>
      <c r="NZZ107" s="316"/>
      <c r="OAA107" s="316"/>
      <c r="OAB107" s="316"/>
      <c r="OAC107" s="316"/>
      <c r="OAD107" s="316"/>
      <c r="OAE107" s="316"/>
      <c r="OAF107" s="316"/>
      <c r="OAG107" s="316"/>
      <c r="OAH107" s="316"/>
      <c r="OAI107" s="316"/>
      <c r="OAJ107" s="139"/>
      <c r="OAK107" s="316"/>
      <c r="OAL107" s="316"/>
      <c r="OAM107" s="316"/>
      <c r="OAN107" s="316"/>
      <c r="OAO107" s="316"/>
      <c r="OAP107" s="316"/>
      <c r="OAQ107" s="316"/>
      <c r="OAR107" s="316"/>
      <c r="OAS107" s="316"/>
      <c r="OAT107" s="316"/>
      <c r="OAU107" s="139"/>
      <c r="OAV107" s="316"/>
      <c r="OAW107" s="316"/>
      <c r="OAX107" s="316"/>
      <c r="OAY107" s="316"/>
      <c r="OAZ107" s="316"/>
      <c r="OBA107" s="316"/>
      <c r="OBB107" s="316"/>
      <c r="OBC107" s="316"/>
      <c r="OBD107" s="316"/>
      <c r="OBE107" s="316"/>
      <c r="OBF107" s="139"/>
      <c r="OBG107" s="316"/>
      <c r="OBH107" s="316"/>
      <c r="OBI107" s="316"/>
      <c r="OBJ107" s="316"/>
      <c r="OBK107" s="316"/>
      <c r="OBL107" s="316"/>
      <c r="OBM107" s="316"/>
      <c r="OBN107" s="316"/>
      <c r="OBO107" s="316"/>
      <c r="OBP107" s="316"/>
      <c r="OBQ107" s="139"/>
      <c r="OBR107" s="316"/>
      <c r="OBS107" s="316"/>
      <c r="OBT107" s="316"/>
      <c r="OBU107" s="316"/>
      <c r="OBV107" s="316"/>
      <c r="OBW107" s="316"/>
      <c r="OBX107" s="316"/>
      <c r="OBY107" s="316"/>
      <c r="OBZ107" s="316"/>
      <c r="OCA107" s="316"/>
      <c r="OCB107" s="139"/>
      <c r="OCC107" s="316"/>
      <c r="OCD107" s="316"/>
      <c r="OCE107" s="316"/>
      <c r="OCF107" s="316"/>
      <c r="OCG107" s="316"/>
      <c r="OCH107" s="316"/>
      <c r="OCI107" s="316"/>
      <c r="OCJ107" s="316"/>
      <c r="OCK107" s="316"/>
      <c r="OCL107" s="316"/>
      <c r="OCM107" s="139"/>
      <c r="OCN107" s="316"/>
      <c r="OCO107" s="316"/>
      <c r="OCP107" s="316"/>
      <c r="OCQ107" s="316"/>
      <c r="OCR107" s="316"/>
      <c r="OCS107" s="316"/>
      <c r="OCT107" s="316"/>
      <c r="OCU107" s="316"/>
      <c r="OCV107" s="316"/>
      <c r="OCW107" s="316"/>
      <c r="OCX107" s="139"/>
      <c r="OCY107" s="316"/>
      <c r="OCZ107" s="316"/>
      <c r="ODA107" s="316"/>
      <c r="ODB107" s="316"/>
      <c r="ODC107" s="316"/>
      <c r="ODD107" s="316"/>
      <c r="ODE107" s="316"/>
      <c r="ODF107" s="316"/>
      <c r="ODG107" s="316"/>
      <c r="ODH107" s="316"/>
      <c r="ODI107" s="139"/>
      <c r="ODJ107" s="316"/>
      <c r="ODK107" s="316"/>
      <c r="ODL107" s="316"/>
      <c r="ODM107" s="316"/>
      <c r="ODN107" s="316"/>
      <c r="ODO107" s="316"/>
      <c r="ODP107" s="316"/>
      <c r="ODQ107" s="316"/>
      <c r="ODR107" s="316"/>
      <c r="ODS107" s="316"/>
      <c r="ODT107" s="139"/>
      <c r="ODU107" s="316"/>
      <c r="ODV107" s="316"/>
      <c r="ODW107" s="316"/>
      <c r="ODX107" s="316"/>
      <c r="ODY107" s="316"/>
      <c r="ODZ107" s="316"/>
      <c r="OEA107" s="316"/>
      <c r="OEB107" s="316"/>
      <c r="OEC107" s="316"/>
      <c r="OED107" s="316"/>
      <c r="OEE107" s="139"/>
      <c r="OEF107" s="316"/>
      <c r="OEG107" s="316"/>
      <c r="OEH107" s="316"/>
      <c r="OEI107" s="316"/>
      <c r="OEJ107" s="316"/>
      <c r="OEK107" s="316"/>
      <c r="OEL107" s="316"/>
      <c r="OEM107" s="316"/>
      <c r="OEN107" s="316"/>
      <c r="OEO107" s="316"/>
      <c r="OEP107" s="139"/>
      <c r="OEQ107" s="316"/>
      <c r="OER107" s="316"/>
      <c r="OES107" s="316"/>
      <c r="OET107" s="316"/>
      <c r="OEU107" s="316"/>
      <c r="OEV107" s="316"/>
      <c r="OEW107" s="316"/>
      <c r="OEX107" s="316"/>
      <c r="OEY107" s="316"/>
      <c r="OEZ107" s="316"/>
      <c r="OFA107" s="139"/>
      <c r="OFB107" s="316"/>
      <c r="OFC107" s="316"/>
      <c r="OFD107" s="316"/>
      <c r="OFE107" s="316"/>
      <c r="OFF107" s="316"/>
      <c r="OFG107" s="316"/>
      <c r="OFH107" s="316"/>
      <c r="OFI107" s="316"/>
      <c r="OFJ107" s="316"/>
      <c r="OFK107" s="316"/>
      <c r="OFL107" s="139"/>
      <c r="OFM107" s="316"/>
      <c r="OFN107" s="316"/>
      <c r="OFO107" s="316"/>
      <c r="OFP107" s="316"/>
      <c r="OFQ107" s="316"/>
      <c r="OFR107" s="316"/>
      <c r="OFS107" s="316"/>
      <c r="OFT107" s="316"/>
      <c r="OFU107" s="316"/>
      <c r="OFV107" s="316"/>
      <c r="OFW107" s="139"/>
      <c r="OFX107" s="316"/>
      <c r="OFY107" s="316"/>
      <c r="OFZ107" s="316"/>
      <c r="OGA107" s="316"/>
      <c r="OGB107" s="316"/>
      <c r="OGC107" s="316"/>
      <c r="OGD107" s="316"/>
      <c r="OGE107" s="316"/>
      <c r="OGF107" s="316"/>
      <c r="OGG107" s="316"/>
      <c r="OGH107" s="139"/>
      <c r="OGI107" s="316"/>
      <c r="OGJ107" s="316"/>
      <c r="OGK107" s="316"/>
      <c r="OGL107" s="316"/>
      <c r="OGM107" s="316"/>
      <c r="OGN107" s="316"/>
      <c r="OGO107" s="316"/>
      <c r="OGP107" s="316"/>
      <c r="OGQ107" s="316"/>
      <c r="OGR107" s="316"/>
      <c r="OGS107" s="139"/>
      <c r="OGT107" s="316"/>
      <c r="OGU107" s="316"/>
      <c r="OGV107" s="316"/>
      <c r="OGW107" s="316"/>
      <c r="OGX107" s="316"/>
      <c r="OGY107" s="316"/>
      <c r="OGZ107" s="316"/>
      <c r="OHA107" s="316"/>
      <c r="OHB107" s="316"/>
      <c r="OHC107" s="316"/>
      <c r="OHD107" s="139"/>
      <c r="OHE107" s="316"/>
      <c r="OHF107" s="316"/>
      <c r="OHG107" s="316"/>
      <c r="OHH107" s="316"/>
      <c r="OHI107" s="316"/>
      <c r="OHJ107" s="316"/>
      <c r="OHK107" s="316"/>
      <c r="OHL107" s="316"/>
      <c r="OHM107" s="316"/>
      <c r="OHN107" s="316"/>
      <c r="OHO107" s="139"/>
      <c r="OHP107" s="316"/>
      <c r="OHQ107" s="316"/>
      <c r="OHR107" s="316"/>
      <c r="OHS107" s="316"/>
      <c r="OHT107" s="316"/>
      <c r="OHU107" s="316"/>
      <c r="OHV107" s="316"/>
      <c r="OHW107" s="316"/>
      <c r="OHX107" s="316"/>
      <c r="OHY107" s="316"/>
      <c r="OHZ107" s="139"/>
      <c r="OIA107" s="316"/>
      <c r="OIB107" s="316"/>
      <c r="OIC107" s="316"/>
      <c r="OID107" s="316"/>
      <c r="OIE107" s="316"/>
      <c r="OIF107" s="316"/>
      <c r="OIG107" s="316"/>
      <c r="OIH107" s="316"/>
      <c r="OII107" s="316"/>
      <c r="OIJ107" s="316"/>
      <c r="OIK107" s="139"/>
      <c r="OIL107" s="316"/>
      <c r="OIM107" s="316"/>
      <c r="OIN107" s="316"/>
      <c r="OIO107" s="316"/>
      <c r="OIP107" s="316"/>
      <c r="OIQ107" s="316"/>
      <c r="OIR107" s="316"/>
      <c r="OIS107" s="316"/>
      <c r="OIT107" s="316"/>
      <c r="OIU107" s="316"/>
      <c r="OIV107" s="139"/>
      <c r="OIW107" s="316"/>
      <c r="OIX107" s="316"/>
      <c r="OIY107" s="316"/>
      <c r="OIZ107" s="316"/>
      <c r="OJA107" s="316"/>
      <c r="OJB107" s="316"/>
      <c r="OJC107" s="316"/>
      <c r="OJD107" s="316"/>
      <c r="OJE107" s="316"/>
      <c r="OJF107" s="316"/>
      <c r="OJG107" s="139"/>
      <c r="OJH107" s="316"/>
      <c r="OJI107" s="316"/>
      <c r="OJJ107" s="316"/>
      <c r="OJK107" s="316"/>
      <c r="OJL107" s="316"/>
      <c r="OJM107" s="316"/>
      <c r="OJN107" s="316"/>
      <c r="OJO107" s="316"/>
      <c r="OJP107" s="316"/>
      <c r="OJQ107" s="316"/>
      <c r="OJR107" s="139"/>
      <c r="OJS107" s="316"/>
      <c r="OJT107" s="316"/>
      <c r="OJU107" s="316"/>
      <c r="OJV107" s="316"/>
      <c r="OJW107" s="316"/>
      <c r="OJX107" s="316"/>
      <c r="OJY107" s="316"/>
      <c r="OJZ107" s="316"/>
      <c r="OKA107" s="316"/>
      <c r="OKB107" s="316"/>
      <c r="OKC107" s="139"/>
      <c r="OKD107" s="316"/>
      <c r="OKE107" s="316"/>
      <c r="OKF107" s="316"/>
      <c r="OKG107" s="316"/>
      <c r="OKH107" s="316"/>
      <c r="OKI107" s="316"/>
      <c r="OKJ107" s="316"/>
      <c r="OKK107" s="316"/>
      <c r="OKL107" s="316"/>
      <c r="OKM107" s="316"/>
      <c r="OKN107" s="139"/>
      <c r="OKO107" s="316"/>
      <c r="OKP107" s="316"/>
      <c r="OKQ107" s="316"/>
      <c r="OKR107" s="316"/>
      <c r="OKS107" s="316"/>
      <c r="OKT107" s="316"/>
      <c r="OKU107" s="316"/>
      <c r="OKV107" s="316"/>
      <c r="OKW107" s="316"/>
      <c r="OKX107" s="316"/>
      <c r="OKY107" s="139"/>
      <c r="OKZ107" s="316"/>
      <c r="OLA107" s="316"/>
      <c r="OLB107" s="316"/>
      <c r="OLC107" s="316"/>
      <c r="OLD107" s="316"/>
      <c r="OLE107" s="316"/>
      <c r="OLF107" s="316"/>
      <c r="OLG107" s="316"/>
      <c r="OLH107" s="316"/>
      <c r="OLI107" s="316"/>
      <c r="OLJ107" s="139"/>
      <c r="OLK107" s="316"/>
      <c r="OLL107" s="316"/>
      <c r="OLM107" s="316"/>
      <c r="OLN107" s="316"/>
      <c r="OLO107" s="316"/>
      <c r="OLP107" s="316"/>
      <c r="OLQ107" s="316"/>
      <c r="OLR107" s="316"/>
      <c r="OLS107" s="316"/>
      <c r="OLT107" s="316"/>
      <c r="OLU107" s="139"/>
      <c r="OLV107" s="316"/>
      <c r="OLW107" s="316"/>
      <c r="OLX107" s="316"/>
      <c r="OLY107" s="316"/>
      <c r="OLZ107" s="316"/>
      <c r="OMA107" s="316"/>
      <c r="OMB107" s="316"/>
      <c r="OMC107" s="316"/>
      <c r="OMD107" s="316"/>
      <c r="OME107" s="316"/>
      <c r="OMF107" s="139"/>
      <c r="OMG107" s="316"/>
      <c r="OMH107" s="316"/>
      <c r="OMI107" s="316"/>
      <c r="OMJ107" s="316"/>
      <c r="OMK107" s="316"/>
      <c r="OML107" s="316"/>
      <c r="OMM107" s="316"/>
      <c r="OMN107" s="316"/>
      <c r="OMO107" s="316"/>
      <c r="OMP107" s="316"/>
      <c r="OMQ107" s="139"/>
      <c r="OMR107" s="316"/>
      <c r="OMS107" s="316"/>
      <c r="OMT107" s="316"/>
      <c r="OMU107" s="316"/>
      <c r="OMV107" s="316"/>
      <c r="OMW107" s="316"/>
      <c r="OMX107" s="316"/>
      <c r="OMY107" s="316"/>
      <c r="OMZ107" s="316"/>
      <c r="ONA107" s="316"/>
      <c r="ONB107" s="139"/>
      <c r="ONC107" s="316"/>
      <c r="OND107" s="316"/>
      <c r="ONE107" s="316"/>
      <c r="ONF107" s="316"/>
      <c r="ONG107" s="316"/>
      <c r="ONH107" s="316"/>
      <c r="ONI107" s="316"/>
      <c r="ONJ107" s="316"/>
      <c r="ONK107" s="316"/>
      <c r="ONL107" s="316"/>
      <c r="ONM107" s="139"/>
      <c r="ONN107" s="316"/>
      <c r="ONO107" s="316"/>
      <c r="ONP107" s="316"/>
      <c r="ONQ107" s="316"/>
      <c r="ONR107" s="316"/>
      <c r="ONS107" s="316"/>
      <c r="ONT107" s="316"/>
      <c r="ONU107" s="316"/>
      <c r="ONV107" s="316"/>
      <c r="ONW107" s="316"/>
      <c r="ONX107" s="139"/>
      <c r="ONY107" s="316"/>
      <c r="ONZ107" s="316"/>
      <c r="OOA107" s="316"/>
      <c r="OOB107" s="316"/>
      <c r="OOC107" s="316"/>
      <c r="OOD107" s="316"/>
      <c r="OOE107" s="316"/>
      <c r="OOF107" s="316"/>
      <c r="OOG107" s="316"/>
      <c r="OOH107" s="316"/>
      <c r="OOI107" s="139"/>
      <c r="OOJ107" s="316"/>
      <c r="OOK107" s="316"/>
      <c r="OOL107" s="316"/>
      <c r="OOM107" s="316"/>
      <c r="OON107" s="316"/>
      <c r="OOO107" s="316"/>
      <c r="OOP107" s="316"/>
      <c r="OOQ107" s="316"/>
      <c r="OOR107" s="316"/>
      <c r="OOS107" s="316"/>
      <c r="OOT107" s="139"/>
      <c r="OOU107" s="316"/>
      <c r="OOV107" s="316"/>
      <c r="OOW107" s="316"/>
      <c r="OOX107" s="316"/>
      <c r="OOY107" s="316"/>
      <c r="OOZ107" s="316"/>
      <c r="OPA107" s="316"/>
      <c r="OPB107" s="316"/>
      <c r="OPC107" s="316"/>
      <c r="OPD107" s="316"/>
      <c r="OPE107" s="139"/>
      <c r="OPF107" s="316"/>
      <c r="OPG107" s="316"/>
      <c r="OPH107" s="316"/>
      <c r="OPI107" s="316"/>
      <c r="OPJ107" s="316"/>
      <c r="OPK107" s="316"/>
      <c r="OPL107" s="316"/>
      <c r="OPM107" s="316"/>
      <c r="OPN107" s="316"/>
      <c r="OPO107" s="316"/>
      <c r="OPP107" s="139"/>
      <c r="OPQ107" s="316"/>
      <c r="OPR107" s="316"/>
      <c r="OPS107" s="316"/>
      <c r="OPT107" s="316"/>
      <c r="OPU107" s="316"/>
      <c r="OPV107" s="316"/>
      <c r="OPW107" s="316"/>
      <c r="OPX107" s="316"/>
      <c r="OPY107" s="316"/>
      <c r="OPZ107" s="316"/>
      <c r="OQA107" s="139"/>
      <c r="OQB107" s="316"/>
      <c r="OQC107" s="316"/>
      <c r="OQD107" s="316"/>
      <c r="OQE107" s="316"/>
      <c r="OQF107" s="316"/>
      <c r="OQG107" s="316"/>
      <c r="OQH107" s="316"/>
      <c r="OQI107" s="316"/>
      <c r="OQJ107" s="316"/>
      <c r="OQK107" s="316"/>
      <c r="OQL107" s="139"/>
      <c r="OQM107" s="316"/>
      <c r="OQN107" s="316"/>
      <c r="OQO107" s="316"/>
      <c r="OQP107" s="316"/>
      <c r="OQQ107" s="316"/>
      <c r="OQR107" s="316"/>
      <c r="OQS107" s="316"/>
      <c r="OQT107" s="316"/>
      <c r="OQU107" s="316"/>
      <c r="OQV107" s="316"/>
      <c r="OQW107" s="139"/>
      <c r="OQX107" s="316"/>
      <c r="OQY107" s="316"/>
      <c r="OQZ107" s="316"/>
      <c r="ORA107" s="316"/>
      <c r="ORB107" s="316"/>
      <c r="ORC107" s="316"/>
      <c r="ORD107" s="316"/>
      <c r="ORE107" s="316"/>
      <c r="ORF107" s="316"/>
      <c r="ORG107" s="316"/>
      <c r="ORH107" s="139"/>
      <c r="ORI107" s="316"/>
      <c r="ORJ107" s="316"/>
      <c r="ORK107" s="316"/>
      <c r="ORL107" s="316"/>
      <c r="ORM107" s="316"/>
      <c r="ORN107" s="316"/>
      <c r="ORO107" s="316"/>
      <c r="ORP107" s="316"/>
      <c r="ORQ107" s="316"/>
      <c r="ORR107" s="316"/>
      <c r="ORS107" s="139"/>
      <c r="ORT107" s="316"/>
      <c r="ORU107" s="316"/>
      <c r="ORV107" s="316"/>
      <c r="ORW107" s="316"/>
      <c r="ORX107" s="316"/>
      <c r="ORY107" s="316"/>
      <c r="ORZ107" s="316"/>
      <c r="OSA107" s="316"/>
      <c r="OSB107" s="316"/>
      <c r="OSC107" s="316"/>
      <c r="OSD107" s="139"/>
      <c r="OSE107" s="316"/>
      <c r="OSF107" s="316"/>
      <c r="OSG107" s="316"/>
      <c r="OSH107" s="316"/>
      <c r="OSI107" s="316"/>
      <c r="OSJ107" s="316"/>
      <c r="OSK107" s="316"/>
      <c r="OSL107" s="316"/>
      <c r="OSM107" s="316"/>
      <c r="OSN107" s="316"/>
      <c r="OSO107" s="139"/>
      <c r="OSP107" s="316"/>
      <c r="OSQ107" s="316"/>
      <c r="OSR107" s="316"/>
      <c r="OSS107" s="316"/>
      <c r="OST107" s="316"/>
      <c r="OSU107" s="316"/>
      <c r="OSV107" s="316"/>
      <c r="OSW107" s="316"/>
      <c r="OSX107" s="316"/>
      <c r="OSY107" s="316"/>
      <c r="OSZ107" s="139"/>
      <c r="OTA107" s="316"/>
      <c r="OTB107" s="316"/>
      <c r="OTC107" s="316"/>
      <c r="OTD107" s="316"/>
      <c r="OTE107" s="316"/>
      <c r="OTF107" s="316"/>
      <c r="OTG107" s="316"/>
      <c r="OTH107" s="316"/>
      <c r="OTI107" s="316"/>
      <c r="OTJ107" s="316"/>
      <c r="OTK107" s="139"/>
      <c r="OTL107" s="316"/>
      <c r="OTM107" s="316"/>
      <c r="OTN107" s="316"/>
      <c r="OTO107" s="316"/>
      <c r="OTP107" s="316"/>
      <c r="OTQ107" s="316"/>
      <c r="OTR107" s="316"/>
      <c r="OTS107" s="316"/>
      <c r="OTT107" s="316"/>
      <c r="OTU107" s="316"/>
      <c r="OTV107" s="139"/>
      <c r="OTW107" s="316"/>
      <c r="OTX107" s="316"/>
      <c r="OTY107" s="316"/>
      <c r="OTZ107" s="316"/>
      <c r="OUA107" s="316"/>
      <c r="OUB107" s="316"/>
      <c r="OUC107" s="316"/>
      <c r="OUD107" s="316"/>
      <c r="OUE107" s="316"/>
      <c r="OUF107" s="316"/>
      <c r="OUG107" s="139"/>
      <c r="OUH107" s="316"/>
      <c r="OUI107" s="316"/>
      <c r="OUJ107" s="316"/>
      <c r="OUK107" s="316"/>
      <c r="OUL107" s="316"/>
      <c r="OUM107" s="316"/>
      <c r="OUN107" s="316"/>
      <c r="OUO107" s="316"/>
      <c r="OUP107" s="316"/>
      <c r="OUQ107" s="316"/>
      <c r="OUR107" s="139"/>
      <c r="OUS107" s="316"/>
      <c r="OUT107" s="316"/>
      <c r="OUU107" s="316"/>
      <c r="OUV107" s="316"/>
      <c r="OUW107" s="316"/>
      <c r="OUX107" s="316"/>
      <c r="OUY107" s="316"/>
      <c r="OUZ107" s="316"/>
      <c r="OVA107" s="316"/>
      <c r="OVB107" s="316"/>
      <c r="OVC107" s="139"/>
      <c r="OVD107" s="316"/>
      <c r="OVE107" s="316"/>
      <c r="OVF107" s="316"/>
      <c r="OVG107" s="316"/>
      <c r="OVH107" s="316"/>
      <c r="OVI107" s="316"/>
      <c r="OVJ107" s="316"/>
      <c r="OVK107" s="316"/>
      <c r="OVL107" s="316"/>
      <c r="OVM107" s="316"/>
      <c r="OVN107" s="139"/>
      <c r="OVO107" s="316"/>
      <c r="OVP107" s="316"/>
      <c r="OVQ107" s="316"/>
      <c r="OVR107" s="316"/>
      <c r="OVS107" s="316"/>
      <c r="OVT107" s="316"/>
      <c r="OVU107" s="316"/>
      <c r="OVV107" s="316"/>
      <c r="OVW107" s="316"/>
      <c r="OVX107" s="316"/>
      <c r="OVY107" s="139"/>
      <c r="OVZ107" s="316"/>
      <c r="OWA107" s="316"/>
      <c r="OWB107" s="316"/>
      <c r="OWC107" s="316"/>
      <c r="OWD107" s="316"/>
      <c r="OWE107" s="316"/>
      <c r="OWF107" s="316"/>
      <c r="OWG107" s="316"/>
      <c r="OWH107" s="316"/>
      <c r="OWI107" s="316"/>
      <c r="OWJ107" s="139"/>
      <c r="OWK107" s="316"/>
      <c r="OWL107" s="316"/>
      <c r="OWM107" s="316"/>
      <c r="OWN107" s="316"/>
      <c r="OWO107" s="316"/>
      <c r="OWP107" s="316"/>
      <c r="OWQ107" s="316"/>
      <c r="OWR107" s="316"/>
      <c r="OWS107" s="316"/>
      <c r="OWT107" s="316"/>
      <c r="OWU107" s="139"/>
      <c r="OWV107" s="316"/>
      <c r="OWW107" s="316"/>
      <c r="OWX107" s="316"/>
      <c r="OWY107" s="316"/>
      <c r="OWZ107" s="316"/>
      <c r="OXA107" s="316"/>
      <c r="OXB107" s="316"/>
      <c r="OXC107" s="316"/>
      <c r="OXD107" s="316"/>
      <c r="OXE107" s="316"/>
      <c r="OXF107" s="139"/>
      <c r="OXG107" s="316"/>
      <c r="OXH107" s="316"/>
      <c r="OXI107" s="316"/>
      <c r="OXJ107" s="316"/>
      <c r="OXK107" s="316"/>
      <c r="OXL107" s="316"/>
      <c r="OXM107" s="316"/>
      <c r="OXN107" s="316"/>
      <c r="OXO107" s="316"/>
      <c r="OXP107" s="316"/>
      <c r="OXQ107" s="139"/>
      <c r="OXR107" s="316"/>
      <c r="OXS107" s="316"/>
      <c r="OXT107" s="316"/>
      <c r="OXU107" s="316"/>
      <c r="OXV107" s="316"/>
      <c r="OXW107" s="316"/>
      <c r="OXX107" s="316"/>
      <c r="OXY107" s="316"/>
      <c r="OXZ107" s="316"/>
      <c r="OYA107" s="316"/>
      <c r="OYB107" s="139"/>
      <c r="OYC107" s="316"/>
      <c r="OYD107" s="316"/>
      <c r="OYE107" s="316"/>
      <c r="OYF107" s="316"/>
      <c r="OYG107" s="316"/>
      <c r="OYH107" s="316"/>
      <c r="OYI107" s="316"/>
      <c r="OYJ107" s="316"/>
      <c r="OYK107" s="316"/>
      <c r="OYL107" s="316"/>
      <c r="OYM107" s="139"/>
      <c r="OYN107" s="316"/>
      <c r="OYO107" s="316"/>
      <c r="OYP107" s="316"/>
      <c r="OYQ107" s="316"/>
      <c r="OYR107" s="316"/>
      <c r="OYS107" s="316"/>
      <c r="OYT107" s="316"/>
      <c r="OYU107" s="316"/>
      <c r="OYV107" s="316"/>
      <c r="OYW107" s="316"/>
      <c r="OYX107" s="139"/>
      <c r="OYY107" s="316"/>
      <c r="OYZ107" s="316"/>
      <c r="OZA107" s="316"/>
      <c r="OZB107" s="316"/>
      <c r="OZC107" s="316"/>
      <c r="OZD107" s="316"/>
      <c r="OZE107" s="316"/>
      <c r="OZF107" s="316"/>
      <c r="OZG107" s="316"/>
      <c r="OZH107" s="316"/>
      <c r="OZI107" s="139"/>
      <c r="OZJ107" s="316"/>
      <c r="OZK107" s="316"/>
      <c r="OZL107" s="316"/>
      <c r="OZM107" s="316"/>
      <c r="OZN107" s="316"/>
      <c r="OZO107" s="316"/>
      <c r="OZP107" s="316"/>
      <c r="OZQ107" s="316"/>
      <c r="OZR107" s="316"/>
      <c r="OZS107" s="316"/>
      <c r="OZT107" s="139"/>
      <c r="OZU107" s="316"/>
      <c r="OZV107" s="316"/>
      <c r="OZW107" s="316"/>
      <c r="OZX107" s="316"/>
      <c r="OZY107" s="316"/>
      <c r="OZZ107" s="316"/>
      <c r="PAA107" s="316"/>
      <c r="PAB107" s="316"/>
      <c r="PAC107" s="316"/>
      <c r="PAD107" s="316"/>
      <c r="PAE107" s="139"/>
      <c r="PAF107" s="316"/>
      <c r="PAG107" s="316"/>
      <c r="PAH107" s="316"/>
      <c r="PAI107" s="316"/>
      <c r="PAJ107" s="316"/>
      <c r="PAK107" s="316"/>
      <c r="PAL107" s="316"/>
      <c r="PAM107" s="316"/>
      <c r="PAN107" s="316"/>
      <c r="PAO107" s="316"/>
      <c r="PAP107" s="139"/>
      <c r="PAQ107" s="316"/>
      <c r="PAR107" s="316"/>
      <c r="PAS107" s="316"/>
      <c r="PAT107" s="316"/>
      <c r="PAU107" s="316"/>
      <c r="PAV107" s="316"/>
      <c r="PAW107" s="316"/>
      <c r="PAX107" s="316"/>
      <c r="PAY107" s="316"/>
      <c r="PAZ107" s="316"/>
      <c r="PBA107" s="139"/>
      <c r="PBB107" s="316"/>
      <c r="PBC107" s="316"/>
      <c r="PBD107" s="316"/>
      <c r="PBE107" s="316"/>
      <c r="PBF107" s="316"/>
      <c r="PBG107" s="316"/>
      <c r="PBH107" s="316"/>
      <c r="PBI107" s="316"/>
      <c r="PBJ107" s="316"/>
      <c r="PBK107" s="316"/>
      <c r="PBL107" s="139"/>
      <c r="PBM107" s="316"/>
      <c r="PBN107" s="316"/>
      <c r="PBO107" s="316"/>
      <c r="PBP107" s="316"/>
      <c r="PBQ107" s="316"/>
      <c r="PBR107" s="316"/>
      <c r="PBS107" s="316"/>
      <c r="PBT107" s="316"/>
      <c r="PBU107" s="316"/>
      <c r="PBV107" s="316"/>
      <c r="PBW107" s="139"/>
      <c r="PBX107" s="316"/>
      <c r="PBY107" s="316"/>
      <c r="PBZ107" s="316"/>
      <c r="PCA107" s="316"/>
      <c r="PCB107" s="316"/>
      <c r="PCC107" s="316"/>
      <c r="PCD107" s="316"/>
      <c r="PCE107" s="316"/>
      <c r="PCF107" s="316"/>
      <c r="PCG107" s="316"/>
      <c r="PCH107" s="139"/>
      <c r="PCI107" s="316"/>
      <c r="PCJ107" s="316"/>
      <c r="PCK107" s="316"/>
      <c r="PCL107" s="316"/>
      <c r="PCM107" s="316"/>
      <c r="PCN107" s="316"/>
      <c r="PCO107" s="316"/>
      <c r="PCP107" s="316"/>
      <c r="PCQ107" s="316"/>
      <c r="PCR107" s="316"/>
      <c r="PCS107" s="139"/>
      <c r="PCT107" s="316"/>
      <c r="PCU107" s="316"/>
      <c r="PCV107" s="316"/>
      <c r="PCW107" s="316"/>
      <c r="PCX107" s="316"/>
      <c r="PCY107" s="316"/>
      <c r="PCZ107" s="316"/>
      <c r="PDA107" s="316"/>
      <c r="PDB107" s="316"/>
      <c r="PDC107" s="316"/>
      <c r="PDD107" s="139"/>
      <c r="PDE107" s="316"/>
      <c r="PDF107" s="316"/>
      <c r="PDG107" s="316"/>
      <c r="PDH107" s="316"/>
      <c r="PDI107" s="316"/>
      <c r="PDJ107" s="316"/>
      <c r="PDK107" s="316"/>
      <c r="PDL107" s="316"/>
      <c r="PDM107" s="316"/>
      <c r="PDN107" s="316"/>
      <c r="PDO107" s="139"/>
      <c r="PDP107" s="316"/>
      <c r="PDQ107" s="316"/>
      <c r="PDR107" s="316"/>
      <c r="PDS107" s="316"/>
      <c r="PDT107" s="316"/>
      <c r="PDU107" s="316"/>
      <c r="PDV107" s="316"/>
      <c r="PDW107" s="316"/>
      <c r="PDX107" s="316"/>
      <c r="PDY107" s="316"/>
      <c r="PDZ107" s="139"/>
      <c r="PEA107" s="316"/>
      <c r="PEB107" s="316"/>
      <c r="PEC107" s="316"/>
      <c r="PED107" s="316"/>
      <c r="PEE107" s="316"/>
      <c r="PEF107" s="316"/>
      <c r="PEG107" s="316"/>
      <c r="PEH107" s="316"/>
      <c r="PEI107" s="316"/>
      <c r="PEJ107" s="316"/>
      <c r="PEK107" s="139"/>
      <c r="PEL107" s="316"/>
      <c r="PEM107" s="316"/>
      <c r="PEN107" s="316"/>
      <c r="PEO107" s="316"/>
      <c r="PEP107" s="316"/>
      <c r="PEQ107" s="316"/>
      <c r="PER107" s="316"/>
      <c r="PES107" s="316"/>
      <c r="PET107" s="316"/>
      <c r="PEU107" s="316"/>
      <c r="PEV107" s="139"/>
      <c r="PEW107" s="316"/>
      <c r="PEX107" s="316"/>
      <c r="PEY107" s="316"/>
      <c r="PEZ107" s="316"/>
      <c r="PFA107" s="316"/>
      <c r="PFB107" s="316"/>
      <c r="PFC107" s="316"/>
      <c r="PFD107" s="316"/>
      <c r="PFE107" s="316"/>
      <c r="PFF107" s="316"/>
      <c r="PFG107" s="139"/>
      <c r="PFH107" s="316"/>
      <c r="PFI107" s="316"/>
      <c r="PFJ107" s="316"/>
      <c r="PFK107" s="316"/>
      <c r="PFL107" s="316"/>
      <c r="PFM107" s="316"/>
      <c r="PFN107" s="316"/>
      <c r="PFO107" s="316"/>
      <c r="PFP107" s="316"/>
      <c r="PFQ107" s="316"/>
      <c r="PFR107" s="139"/>
      <c r="PFS107" s="316"/>
      <c r="PFT107" s="316"/>
      <c r="PFU107" s="316"/>
      <c r="PFV107" s="316"/>
      <c r="PFW107" s="316"/>
      <c r="PFX107" s="316"/>
      <c r="PFY107" s="316"/>
      <c r="PFZ107" s="316"/>
      <c r="PGA107" s="316"/>
      <c r="PGB107" s="316"/>
      <c r="PGC107" s="139"/>
      <c r="PGD107" s="316"/>
      <c r="PGE107" s="316"/>
      <c r="PGF107" s="316"/>
      <c r="PGG107" s="316"/>
      <c r="PGH107" s="316"/>
      <c r="PGI107" s="316"/>
      <c r="PGJ107" s="316"/>
      <c r="PGK107" s="316"/>
      <c r="PGL107" s="316"/>
      <c r="PGM107" s="316"/>
      <c r="PGN107" s="139"/>
      <c r="PGO107" s="316"/>
      <c r="PGP107" s="316"/>
      <c r="PGQ107" s="316"/>
      <c r="PGR107" s="316"/>
      <c r="PGS107" s="316"/>
      <c r="PGT107" s="316"/>
      <c r="PGU107" s="316"/>
      <c r="PGV107" s="316"/>
      <c r="PGW107" s="316"/>
      <c r="PGX107" s="316"/>
      <c r="PGY107" s="139"/>
      <c r="PGZ107" s="316"/>
      <c r="PHA107" s="316"/>
      <c r="PHB107" s="316"/>
      <c r="PHC107" s="316"/>
      <c r="PHD107" s="316"/>
      <c r="PHE107" s="316"/>
      <c r="PHF107" s="316"/>
      <c r="PHG107" s="316"/>
      <c r="PHH107" s="316"/>
      <c r="PHI107" s="316"/>
      <c r="PHJ107" s="139"/>
      <c r="PHK107" s="316"/>
      <c r="PHL107" s="316"/>
      <c r="PHM107" s="316"/>
      <c r="PHN107" s="316"/>
      <c r="PHO107" s="316"/>
      <c r="PHP107" s="316"/>
      <c r="PHQ107" s="316"/>
      <c r="PHR107" s="316"/>
      <c r="PHS107" s="316"/>
      <c r="PHT107" s="316"/>
      <c r="PHU107" s="139"/>
      <c r="PHV107" s="316"/>
      <c r="PHW107" s="316"/>
      <c r="PHX107" s="316"/>
      <c r="PHY107" s="316"/>
      <c r="PHZ107" s="316"/>
      <c r="PIA107" s="316"/>
      <c r="PIB107" s="316"/>
      <c r="PIC107" s="316"/>
      <c r="PID107" s="316"/>
      <c r="PIE107" s="316"/>
      <c r="PIF107" s="139"/>
      <c r="PIG107" s="316"/>
      <c r="PIH107" s="316"/>
      <c r="PII107" s="316"/>
      <c r="PIJ107" s="316"/>
      <c r="PIK107" s="316"/>
      <c r="PIL107" s="316"/>
      <c r="PIM107" s="316"/>
      <c r="PIN107" s="316"/>
      <c r="PIO107" s="316"/>
      <c r="PIP107" s="316"/>
      <c r="PIQ107" s="139"/>
      <c r="PIR107" s="316"/>
      <c r="PIS107" s="316"/>
      <c r="PIT107" s="316"/>
      <c r="PIU107" s="316"/>
      <c r="PIV107" s="316"/>
      <c r="PIW107" s="316"/>
      <c r="PIX107" s="316"/>
      <c r="PIY107" s="316"/>
      <c r="PIZ107" s="316"/>
      <c r="PJA107" s="316"/>
      <c r="PJB107" s="139"/>
      <c r="PJC107" s="316"/>
      <c r="PJD107" s="316"/>
      <c r="PJE107" s="316"/>
      <c r="PJF107" s="316"/>
      <c r="PJG107" s="316"/>
      <c r="PJH107" s="316"/>
      <c r="PJI107" s="316"/>
      <c r="PJJ107" s="316"/>
      <c r="PJK107" s="316"/>
      <c r="PJL107" s="316"/>
      <c r="PJM107" s="139"/>
      <c r="PJN107" s="316"/>
      <c r="PJO107" s="316"/>
      <c r="PJP107" s="316"/>
      <c r="PJQ107" s="316"/>
      <c r="PJR107" s="316"/>
      <c r="PJS107" s="316"/>
      <c r="PJT107" s="316"/>
      <c r="PJU107" s="316"/>
      <c r="PJV107" s="316"/>
      <c r="PJW107" s="316"/>
      <c r="PJX107" s="139"/>
      <c r="PJY107" s="316"/>
      <c r="PJZ107" s="316"/>
      <c r="PKA107" s="316"/>
      <c r="PKB107" s="316"/>
      <c r="PKC107" s="316"/>
      <c r="PKD107" s="316"/>
      <c r="PKE107" s="316"/>
      <c r="PKF107" s="316"/>
      <c r="PKG107" s="316"/>
      <c r="PKH107" s="316"/>
      <c r="PKI107" s="139"/>
      <c r="PKJ107" s="316"/>
      <c r="PKK107" s="316"/>
      <c r="PKL107" s="316"/>
      <c r="PKM107" s="316"/>
      <c r="PKN107" s="316"/>
      <c r="PKO107" s="316"/>
      <c r="PKP107" s="316"/>
      <c r="PKQ107" s="316"/>
      <c r="PKR107" s="316"/>
      <c r="PKS107" s="316"/>
      <c r="PKT107" s="139"/>
      <c r="PKU107" s="316"/>
      <c r="PKV107" s="316"/>
      <c r="PKW107" s="316"/>
      <c r="PKX107" s="316"/>
      <c r="PKY107" s="316"/>
      <c r="PKZ107" s="316"/>
      <c r="PLA107" s="316"/>
      <c r="PLB107" s="316"/>
      <c r="PLC107" s="316"/>
      <c r="PLD107" s="316"/>
      <c r="PLE107" s="139"/>
      <c r="PLF107" s="316"/>
      <c r="PLG107" s="316"/>
      <c r="PLH107" s="316"/>
      <c r="PLI107" s="316"/>
      <c r="PLJ107" s="316"/>
      <c r="PLK107" s="316"/>
      <c r="PLL107" s="316"/>
      <c r="PLM107" s="316"/>
      <c r="PLN107" s="316"/>
      <c r="PLO107" s="316"/>
      <c r="PLP107" s="139"/>
      <c r="PLQ107" s="316"/>
      <c r="PLR107" s="316"/>
      <c r="PLS107" s="316"/>
      <c r="PLT107" s="316"/>
      <c r="PLU107" s="316"/>
      <c r="PLV107" s="316"/>
      <c r="PLW107" s="316"/>
      <c r="PLX107" s="316"/>
      <c r="PLY107" s="316"/>
      <c r="PLZ107" s="316"/>
      <c r="PMA107" s="139"/>
      <c r="PMB107" s="316"/>
      <c r="PMC107" s="316"/>
      <c r="PMD107" s="316"/>
      <c r="PME107" s="316"/>
      <c r="PMF107" s="316"/>
      <c r="PMG107" s="316"/>
      <c r="PMH107" s="316"/>
      <c r="PMI107" s="316"/>
      <c r="PMJ107" s="316"/>
      <c r="PMK107" s="316"/>
      <c r="PML107" s="139"/>
      <c r="PMM107" s="316"/>
      <c r="PMN107" s="316"/>
      <c r="PMO107" s="316"/>
      <c r="PMP107" s="316"/>
      <c r="PMQ107" s="316"/>
      <c r="PMR107" s="316"/>
      <c r="PMS107" s="316"/>
      <c r="PMT107" s="316"/>
      <c r="PMU107" s="316"/>
      <c r="PMV107" s="316"/>
      <c r="PMW107" s="139"/>
      <c r="PMX107" s="316"/>
      <c r="PMY107" s="316"/>
      <c r="PMZ107" s="316"/>
      <c r="PNA107" s="316"/>
      <c r="PNB107" s="316"/>
      <c r="PNC107" s="316"/>
      <c r="PND107" s="316"/>
      <c r="PNE107" s="316"/>
      <c r="PNF107" s="316"/>
      <c r="PNG107" s="316"/>
      <c r="PNH107" s="139"/>
      <c r="PNI107" s="316"/>
      <c r="PNJ107" s="316"/>
      <c r="PNK107" s="316"/>
      <c r="PNL107" s="316"/>
      <c r="PNM107" s="316"/>
      <c r="PNN107" s="316"/>
      <c r="PNO107" s="316"/>
      <c r="PNP107" s="316"/>
      <c r="PNQ107" s="316"/>
      <c r="PNR107" s="316"/>
      <c r="PNS107" s="139"/>
      <c r="PNT107" s="316"/>
      <c r="PNU107" s="316"/>
      <c r="PNV107" s="316"/>
      <c r="PNW107" s="316"/>
      <c r="PNX107" s="316"/>
      <c r="PNY107" s="316"/>
      <c r="PNZ107" s="316"/>
      <c r="POA107" s="316"/>
      <c r="POB107" s="316"/>
      <c r="POC107" s="316"/>
      <c r="POD107" s="139"/>
      <c r="POE107" s="316"/>
      <c r="POF107" s="316"/>
      <c r="POG107" s="316"/>
      <c r="POH107" s="316"/>
      <c r="POI107" s="316"/>
      <c r="POJ107" s="316"/>
      <c r="POK107" s="316"/>
      <c r="POL107" s="316"/>
      <c r="POM107" s="316"/>
      <c r="PON107" s="316"/>
      <c r="POO107" s="139"/>
      <c r="POP107" s="316"/>
      <c r="POQ107" s="316"/>
      <c r="POR107" s="316"/>
      <c r="POS107" s="316"/>
      <c r="POT107" s="316"/>
      <c r="POU107" s="316"/>
      <c r="POV107" s="316"/>
      <c r="POW107" s="316"/>
      <c r="POX107" s="316"/>
      <c r="POY107" s="316"/>
      <c r="POZ107" s="139"/>
      <c r="PPA107" s="316"/>
      <c r="PPB107" s="316"/>
      <c r="PPC107" s="316"/>
      <c r="PPD107" s="316"/>
      <c r="PPE107" s="316"/>
      <c r="PPF107" s="316"/>
      <c r="PPG107" s="316"/>
      <c r="PPH107" s="316"/>
      <c r="PPI107" s="316"/>
      <c r="PPJ107" s="316"/>
      <c r="PPK107" s="139"/>
      <c r="PPL107" s="316"/>
      <c r="PPM107" s="316"/>
      <c r="PPN107" s="316"/>
      <c r="PPO107" s="316"/>
      <c r="PPP107" s="316"/>
      <c r="PPQ107" s="316"/>
      <c r="PPR107" s="316"/>
      <c r="PPS107" s="316"/>
      <c r="PPT107" s="316"/>
      <c r="PPU107" s="316"/>
      <c r="PPV107" s="139"/>
      <c r="PPW107" s="316"/>
      <c r="PPX107" s="316"/>
      <c r="PPY107" s="316"/>
      <c r="PPZ107" s="316"/>
      <c r="PQA107" s="316"/>
      <c r="PQB107" s="316"/>
      <c r="PQC107" s="316"/>
      <c r="PQD107" s="316"/>
      <c r="PQE107" s="316"/>
      <c r="PQF107" s="316"/>
      <c r="PQG107" s="139"/>
      <c r="PQH107" s="316"/>
      <c r="PQI107" s="316"/>
      <c r="PQJ107" s="316"/>
      <c r="PQK107" s="316"/>
      <c r="PQL107" s="316"/>
      <c r="PQM107" s="316"/>
      <c r="PQN107" s="316"/>
      <c r="PQO107" s="316"/>
      <c r="PQP107" s="316"/>
      <c r="PQQ107" s="316"/>
      <c r="PQR107" s="139"/>
      <c r="PQS107" s="316"/>
      <c r="PQT107" s="316"/>
      <c r="PQU107" s="316"/>
      <c r="PQV107" s="316"/>
      <c r="PQW107" s="316"/>
      <c r="PQX107" s="316"/>
      <c r="PQY107" s="316"/>
      <c r="PQZ107" s="316"/>
      <c r="PRA107" s="316"/>
      <c r="PRB107" s="316"/>
      <c r="PRC107" s="139"/>
      <c r="PRD107" s="316"/>
      <c r="PRE107" s="316"/>
      <c r="PRF107" s="316"/>
      <c r="PRG107" s="316"/>
      <c r="PRH107" s="316"/>
      <c r="PRI107" s="316"/>
      <c r="PRJ107" s="316"/>
      <c r="PRK107" s="316"/>
      <c r="PRL107" s="316"/>
      <c r="PRM107" s="316"/>
      <c r="PRN107" s="139"/>
      <c r="PRO107" s="316"/>
      <c r="PRP107" s="316"/>
      <c r="PRQ107" s="316"/>
      <c r="PRR107" s="316"/>
      <c r="PRS107" s="316"/>
      <c r="PRT107" s="316"/>
      <c r="PRU107" s="316"/>
      <c r="PRV107" s="316"/>
      <c r="PRW107" s="316"/>
      <c r="PRX107" s="316"/>
      <c r="PRY107" s="139"/>
      <c r="PRZ107" s="316"/>
      <c r="PSA107" s="316"/>
      <c r="PSB107" s="316"/>
      <c r="PSC107" s="316"/>
      <c r="PSD107" s="316"/>
      <c r="PSE107" s="316"/>
      <c r="PSF107" s="316"/>
      <c r="PSG107" s="316"/>
      <c r="PSH107" s="316"/>
      <c r="PSI107" s="316"/>
      <c r="PSJ107" s="139"/>
      <c r="PSK107" s="316"/>
      <c r="PSL107" s="316"/>
      <c r="PSM107" s="316"/>
      <c r="PSN107" s="316"/>
      <c r="PSO107" s="316"/>
      <c r="PSP107" s="316"/>
      <c r="PSQ107" s="316"/>
      <c r="PSR107" s="316"/>
      <c r="PSS107" s="316"/>
      <c r="PST107" s="316"/>
      <c r="PSU107" s="139"/>
      <c r="PSV107" s="316"/>
      <c r="PSW107" s="316"/>
      <c r="PSX107" s="316"/>
      <c r="PSY107" s="316"/>
      <c r="PSZ107" s="316"/>
      <c r="PTA107" s="316"/>
      <c r="PTB107" s="316"/>
      <c r="PTC107" s="316"/>
      <c r="PTD107" s="316"/>
      <c r="PTE107" s="316"/>
      <c r="PTF107" s="139"/>
      <c r="PTG107" s="316"/>
      <c r="PTH107" s="316"/>
      <c r="PTI107" s="316"/>
      <c r="PTJ107" s="316"/>
      <c r="PTK107" s="316"/>
      <c r="PTL107" s="316"/>
      <c r="PTM107" s="316"/>
      <c r="PTN107" s="316"/>
      <c r="PTO107" s="316"/>
      <c r="PTP107" s="316"/>
      <c r="PTQ107" s="139"/>
      <c r="PTR107" s="316"/>
      <c r="PTS107" s="316"/>
      <c r="PTT107" s="316"/>
      <c r="PTU107" s="316"/>
      <c r="PTV107" s="316"/>
      <c r="PTW107" s="316"/>
      <c r="PTX107" s="316"/>
      <c r="PTY107" s="316"/>
      <c r="PTZ107" s="316"/>
      <c r="PUA107" s="316"/>
      <c r="PUB107" s="139"/>
      <c r="PUC107" s="316"/>
      <c r="PUD107" s="316"/>
      <c r="PUE107" s="316"/>
      <c r="PUF107" s="316"/>
      <c r="PUG107" s="316"/>
      <c r="PUH107" s="316"/>
      <c r="PUI107" s="316"/>
      <c r="PUJ107" s="316"/>
      <c r="PUK107" s="316"/>
      <c r="PUL107" s="316"/>
      <c r="PUM107" s="139"/>
      <c r="PUN107" s="316"/>
      <c r="PUO107" s="316"/>
      <c r="PUP107" s="316"/>
      <c r="PUQ107" s="316"/>
      <c r="PUR107" s="316"/>
      <c r="PUS107" s="316"/>
      <c r="PUT107" s="316"/>
      <c r="PUU107" s="316"/>
      <c r="PUV107" s="316"/>
      <c r="PUW107" s="316"/>
      <c r="PUX107" s="139"/>
      <c r="PUY107" s="316"/>
      <c r="PUZ107" s="316"/>
      <c r="PVA107" s="316"/>
      <c r="PVB107" s="316"/>
      <c r="PVC107" s="316"/>
      <c r="PVD107" s="316"/>
      <c r="PVE107" s="316"/>
      <c r="PVF107" s="316"/>
      <c r="PVG107" s="316"/>
      <c r="PVH107" s="316"/>
      <c r="PVI107" s="139"/>
      <c r="PVJ107" s="316"/>
      <c r="PVK107" s="316"/>
      <c r="PVL107" s="316"/>
      <c r="PVM107" s="316"/>
      <c r="PVN107" s="316"/>
      <c r="PVO107" s="316"/>
      <c r="PVP107" s="316"/>
      <c r="PVQ107" s="316"/>
      <c r="PVR107" s="316"/>
      <c r="PVS107" s="316"/>
      <c r="PVT107" s="139"/>
      <c r="PVU107" s="316"/>
      <c r="PVV107" s="316"/>
      <c r="PVW107" s="316"/>
      <c r="PVX107" s="316"/>
      <c r="PVY107" s="316"/>
      <c r="PVZ107" s="316"/>
      <c r="PWA107" s="316"/>
      <c r="PWB107" s="316"/>
      <c r="PWC107" s="316"/>
      <c r="PWD107" s="316"/>
      <c r="PWE107" s="139"/>
      <c r="PWF107" s="316"/>
      <c r="PWG107" s="316"/>
      <c r="PWH107" s="316"/>
      <c r="PWI107" s="316"/>
      <c r="PWJ107" s="316"/>
      <c r="PWK107" s="316"/>
      <c r="PWL107" s="316"/>
      <c r="PWM107" s="316"/>
      <c r="PWN107" s="316"/>
      <c r="PWO107" s="316"/>
      <c r="PWP107" s="139"/>
      <c r="PWQ107" s="316"/>
      <c r="PWR107" s="316"/>
      <c r="PWS107" s="316"/>
      <c r="PWT107" s="316"/>
      <c r="PWU107" s="316"/>
      <c r="PWV107" s="316"/>
      <c r="PWW107" s="316"/>
      <c r="PWX107" s="316"/>
      <c r="PWY107" s="316"/>
      <c r="PWZ107" s="316"/>
      <c r="PXA107" s="139"/>
      <c r="PXB107" s="316"/>
      <c r="PXC107" s="316"/>
      <c r="PXD107" s="316"/>
      <c r="PXE107" s="316"/>
      <c r="PXF107" s="316"/>
      <c r="PXG107" s="316"/>
      <c r="PXH107" s="316"/>
      <c r="PXI107" s="316"/>
      <c r="PXJ107" s="316"/>
      <c r="PXK107" s="316"/>
      <c r="PXL107" s="139"/>
      <c r="PXM107" s="316"/>
      <c r="PXN107" s="316"/>
      <c r="PXO107" s="316"/>
      <c r="PXP107" s="316"/>
      <c r="PXQ107" s="316"/>
      <c r="PXR107" s="316"/>
      <c r="PXS107" s="316"/>
      <c r="PXT107" s="316"/>
      <c r="PXU107" s="316"/>
      <c r="PXV107" s="316"/>
      <c r="PXW107" s="139"/>
      <c r="PXX107" s="316"/>
      <c r="PXY107" s="316"/>
      <c r="PXZ107" s="316"/>
      <c r="PYA107" s="316"/>
      <c r="PYB107" s="316"/>
      <c r="PYC107" s="316"/>
      <c r="PYD107" s="316"/>
      <c r="PYE107" s="316"/>
      <c r="PYF107" s="316"/>
      <c r="PYG107" s="316"/>
      <c r="PYH107" s="139"/>
      <c r="PYI107" s="316"/>
      <c r="PYJ107" s="316"/>
      <c r="PYK107" s="316"/>
      <c r="PYL107" s="316"/>
      <c r="PYM107" s="316"/>
      <c r="PYN107" s="316"/>
      <c r="PYO107" s="316"/>
      <c r="PYP107" s="316"/>
      <c r="PYQ107" s="316"/>
      <c r="PYR107" s="316"/>
      <c r="PYS107" s="139"/>
      <c r="PYT107" s="316"/>
      <c r="PYU107" s="316"/>
      <c r="PYV107" s="316"/>
      <c r="PYW107" s="316"/>
      <c r="PYX107" s="316"/>
      <c r="PYY107" s="316"/>
      <c r="PYZ107" s="316"/>
      <c r="PZA107" s="316"/>
      <c r="PZB107" s="316"/>
      <c r="PZC107" s="316"/>
      <c r="PZD107" s="139"/>
      <c r="PZE107" s="316"/>
      <c r="PZF107" s="316"/>
      <c r="PZG107" s="316"/>
      <c r="PZH107" s="316"/>
      <c r="PZI107" s="316"/>
      <c r="PZJ107" s="316"/>
      <c r="PZK107" s="316"/>
      <c r="PZL107" s="316"/>
      <c r="PZM107" s="316"/>
      <c r="PZN107" s="316"/>
      <c r="PZO107" s="139"/>
      <c r="PZP107" s="316"/>
      <c r="PZQ107" s="316"/>
      <c r="PZR107" s="316"/>
      <c r="PZS107" s="316"/>
      <c r="PZT107" s="316"/>
      <c r="PZU107" s="316"/>
      <c r="PZV107" s="316"/>
      <c r="PZW107" s="316"/>
      <c r="PZX107" s="316"/>
      <c r="PZY107" s="316"/>
      <c r="PZZ107" s="139"/>
      <c r="QAA107" s="316"/>
      <c r="QAB107" s="316"/>
      <c r="QAC107" s="316"/>
      <c r="QAD107" s="316"/>
      <c r="QAE107" s="316"/>
      <c r="QAF107" s="316"/>
      <c r="QAG107" s="316"/>
      <c r="QAH107" s="316"/>
      <c r="QAI107" s="316"/>
      <c r="QAJ107" s="316"/>
      <c r="QAK107" s="139"/>
      <c r="QAL107" s="316"/>
      <c r="QAM107" s="316"/>
      <c r="QAN107" s="316"/>
      <c r="QAO107" s="316"/>
      <c r="QAP107" s="316"/>
      <c r="QAQ107" s="316"/>
      <c r="QAR107" s="316"/>
      <c r="QAS107" s="316"/>
      <c r="QAT107" s="316"/>
      <c r="QAU107" s="316"/>
      <c r="QAV107" s="139"/>
      <c r="QAW107" s="316"/>
      <c r="QAX107" s="316"/>
      <c r="QAY107" s="316"/>
      <c r="QAZ107" s="316"/>
      <c r="QBA107" s="316"/>
      <c r="QBB107" s="316"/>
      <c r="QBC107" s="316"/>
      <c r="QBD107" s="316"/>
      <c r="QBE107" s="316"/>
      <c r="QBF107" s="316"/>
      <c r="QBG107" s="139"/>
      <c r="QBH107" s="316"/>
      <c r="QBI107" s="316"/>
      <c r="QBJ107" s="316"/>
      <c r="QBK107" s="316"/>
      <c r="QBL107" s="316"/>
      <c r="QBM107" s="316"/>
      <c r="QBN107" s="316"/>
      <c r="QBO107" s="316"/>
      <c r="QBP107" s="316"/>
      <c r="QBQ107" s="316"/>
      <c r="QBR107" s="139"/>
      <c r="QBS107" s="316"/>
      <c r="QBT107" s="316"/>
      <c r="QBU107" s="316"/>
      <c r="QBV107" s="316"/>
      <c r="QBW107" s="316"/>
      <c r="QBX107" s="316"/>
      <c r="QBY107" s="316"/>
      <c r="QBZ107" s="316"/>
      <c r="QCA107" s="316"/>
      <c r="QCB107" s="316"/>
      <c r="QCC107" s="139"/>
      <c r="QCD107" s="316"/>
      <c r="QCE107" s="316"/>
      <c r="QCF107" s="316"/>
      <c r="QCG107" s="316"/>
      <c r="QCH107" s="316"/>
      <c r="QCI107" s="316"/>
      <c r="QCJ107" s="316"/>
      <c r="QCK107" s="316"/>
      <c r="QCL107" s="316"/>
      <c r="QCM107" s="316"/>
      <c r="QCN107" s="139"/>
      <c r="QCO107" s="316"/>
      <c r="QCP107" s="316"/>
      <c r="QCQ107" s="316"/>
      <c r="QCR107" s="316"/>
      <c r="QCS107" s="316"/>
      <c r="QCT107" s="316"/>
      <c r="QCU107" s="316"/>
      <c r="QCV107" s="316"/>
      <c r="QCW107" s="316"/>
      <c r="QCX107" s="316"/>
      <c r="QCY107" s="139"/>
      <c r="QCZ107" s="316"/>
      <c r="QDA107" s="316"/>
      <c r="QDB107" s="316"/>
      <c r="QDC107" s="316"/>
      <c r="QDD107" s="316"/>
      <c r="QDE107" s="316"/>
      <c r="QDF107" s="316"/>
      <c r="QDG107" s="316"/>
      <c r="QDH107" s="316"/>
      <c r="QDI107" s="316"/>
      <c r="QDJ107" s="139"/>
      <c r="QDK107" s="316"/>
      <c r="QDL107" s="316"/>
      <c r="QDM107" s="316"/>
      <c r="QDN107" s="316"/>
      <c r="QDO107" s="316"/>
      <c r="QDP107" s="316"/>
      <c r="QDQ107" s="316"/>
      <c r="QDR107" s="316"/>
      <c r="QDS107" s="316"/>
      <c r="QDT107" s="316"/>
      <c r="QDU107" s="139"/>
      <c r="QDV107" s="316"/>
      <c r="QDW107" s="316"/>
      <c r="QDX107" s="316"/>
      <c r="QDY107" s="316"/>
      <c r="QDZ107" s="316"/>
      <c r="QEA107" s="316"/>
      <c r="QEB107" s="316"/>
      <c r="QEC107" s="316"/>
      <c r="QED107" s="316"/>
      <c r="QEE107" s="316"/>
      <c r="QEF107" s="139"/>
      <c r="QEG107" s="316"/>
      <c r="QEH107" s="316"/>
      <c r="QEI107" s="316"/>
      <c r="QEJ107" s="316"/>
      <c r="QEK107" s="316"/>
      <c r="QEL107" s="316"/>
      <c r="QEM107" s="316"/>
      <c r="QEN107" s="316"/>
      <c r="QEO107" s="316"/>
      <c r="QEP107" s="316"/>
      <c r="QEQ107" s="139"/>
      <c r="QER107" s="316"/>
      <c r="QES107" s="316"/>
      <c r="QET107" s="316"/>
      <c r="QEU107" s="316"/>
      <c r="QEV107" s="316"/>
      <c r="QEW107" s="316"/>
      <c r="QEX107" s="316"/>
      <c r="QEY107" s="316"/>
      <c r="QEZ107" s="316"/>
      <c r="QFA107" s="316"/>
      <c r="QFB107" s="139"/>
      <c r="QFC107" s="316"/>
      <c r="QFD107" s="316"/>
      <c r="QFE107" s="316"/>
      <c r="QFF107" s="316"/>
      <c r="QFG107" s="316"/>
      <c r="QFH107" s="316"/>
      <c r="QFI107" s="316"/>
      <c r="QFJ107" s="316"/>
      <c r="QFK107" s="316"/>
      <c r="QFL107" s="316"/>
      <c r="QFM107" s="139"/>
      <c r="QFN107" s="316"/>
      <c r="QFO107" s="316"/>
      <c r="QFP107" s="316"/>
      <c r="QFQ107" s="316"/>
      <c r="QFR107" s="316"/>
      <c r="QFS107" s="316"/>
      <c r="QFT107" s="316"/>
      <c r="QFU107" s="316"/>
      <c r="QFV107" s="316"/>
      <c r="QFW107" s="316"/>
      <c r="QFX107" s="139"/>
      <c r="QFY107" s="316"/>
      <c r="QFZ107" s="316"/>
      <c r="QGA107" s="316"/>
      <c r="QGB107" s="316"/>
      <c r="QGC107" s="316"/>
      <c r="QGD107" s="316"/>
      <c r="QGE107" s="316"/>
      <c r="QGF107" s="316"/>
      <c r="QGG107" s="316"/>
      <c r="QGH107" s="316"/>
      <c r="QGI107" s="139"/>
      <c r="QGJ107" s="316"/>
      <c r="QGK107" s="316"/>
      <c r="QGL107" s="316"/>
      <c r="QGM107" s="316"/>
      <c r="QGN107" s="316"/>
      <c r="QGO107" s="316"/>
      <c r="QGP107" s="316"/>
      <c r="QGQ107" s="316"/>
      <c r="QGR107" s="316"/>
      <c r="QGS107" s="316"/>
      <c r="QGT107" s="139"/>
      <c r="QGU107" s="316"/>
      <c r="QGV107" s="316"/>
      <c r="QGW107" s="316"/>
      <c r="QGX107" s="316"/>
      <c r="QGY107" s="316"/>
      <c r="QGZ107" s="316"/>
      <c r="QHA107" s="316"/>
      <c r="QHB107" s="316"/>
      <c r="QHC107" s="316"/>
      <c r="QHD107" s="316"/>
      <c r="QHE107" s="139"/>
      <c r="QHF107" s="316"/>
      <c r="QHG107" s="316"/>
      <c r="QHH107" s="316"/>
      <c r="QHI107" s="316"/>
      <c r="QHJ107" s="316"/>
      <c r="QHK107" s="316"/>
      <c r="QHL107" s="316"/>
      <c r="QHM107" s="316"/>
      <c r="QHN107" s="316"/>
      <c r="QHO107" s="316"/>
      <c r="QHP107" s="139"/>
      <c r="QHQ107" s="316"/>
      <c r="QHR107" s="316"/>
      <c r="QHS107" s="316"/>
      <c r="QHT107" s="316"/>
      <c r="QHU107" s="316"/>
      <c r="QHV107" s="316"/>
      <c r="QHW107" s="316"/>
      <c r="QHX107" s="316"/>
      <c r="QHY107" s="316"/>
      <c r="QHZ107" s="316"/>
      <c r="QIA107" s="139"/>
      <c r="QIB107" s="316"/>
      <c r="QIC107" s="316"/>
      <c r="QID107" s="316"/>
      <c r="QIE107" s="316"/>
      <c r="QIF107" s="316"/>
      <c r="QIG107" s="316"/>
      <c r="QIH107" s="316"/>
      <c r="QII107" s="316"/>
      <c r="QIJ107" s="316"/>
      <c r="QIK107" s="316"/>
      <c r="QIL107" s="139"/>
      <c r="QIM107" s="316"/>
      <c r="QIN107" s="316"/>
      <c r="QIO107" s="316"/>
      <c r="QIP107" s="316"/>
      <c r="QIQ107" s="316"/>
      <c r="QIR107" s="316"/>
      <c r="QIS107" s="316"/>
      <c r="QIT107" s="316"/>
      <c r="QIU107" s="316"/>
      <c r="QIV107" s="316"/>
      <c r="QIW107" s="139"/>
      <c r="QIX107" s="316"/>
      <c r="QIY107" s="316"/>
      <c r="QIZ107" s="316"/>
      <c r="QJA107" s="316"/>
      <c r="QJB107" s="316"/>
      <c r="QJC107" s="316"/>
      <c r="QJD107" s="316"/>
      <c r="QJE107" s="316"/>
      <c r="QJF107" s="316"/>
      <c r="QJG107" s="316"/>
      <c r="QJH107" s="139"/>
      <c r="QJI107" s="316"/>
      <c r="QJJ107" s="316"/>
      <c r="QJK107" s="316"/>
      <c r="QJL107" s="316"/>
      <c r="QJM107" s="316"/>
      <c r="QJN107" s="316"/>
      <c r="QJO107" s="316"/>
      <c r="QJP107" s="316"/>
      <c r="QJQ107" s="316"/>
      <c r="QJR107" s="316"/>
      <c r="QJS107" s="139"/>
      <c r="QJT107" s="316"/>
      <c r="QJU107" s="316"/>
      <c r="QJV107" s="316"/>
      <c r="QJW107" s="316"/>
      <c r="QJX107" s="316"/>
      <c r="QJY107" s="316"/>
      <c r="QJZ107" s="316"/>
      <c r="QKA107" s="316"/>
      <c r="QKB107" s="316"/>
      <c r="QKC107" s="316"/>
      <c r="QKD107" s="139"/>
      <c r="QKE107" s="316"/>
      <c r="QKF107" s="316"/>
      <c r="QKG107" s="316"/>
      <c r="QKH107" s="316"/>
      <c r="QKI107" s="316"/>
      <c r="QKJ107" s="316"/>
      <c r="QKK107" s="316"/>
      <c r="QKL107" s="316"/>
      <c r="QKM107" s="316"/>
      <c r="QKN107" s="316"/>
      <c r="QKO107" s="139"/>
      <c r="QKP107" s="316"/>
      <c r="QKQ107" s="316"/>
      <c r="QKR107" s="316"/>
      <c r="QKS107" s="316"/>
      <c r="QKT107" s="316"/>
      <c r="QKU107" s="316"/>
      <c r="QKV107" s="316"/>
      <c r="QKW107" s="316"/>
      <c r="QKX107" s="316"/>
      <c r="QKY107" s="316"/>
      <c r="QKZ107" s="139"/>
      <c r="QLA107" s="316"/>
      <c r="QLB107" s="316"/>
      <c r="QLC107" s="316"/>
      <c r="QLD107" s="316"/>
      <c r="QLE107" s="316"/>
      <c r="QLF107" s="316"/>
      <c r="QLG107" s="316"/>
      <c r="QLH107" s="316"/>
      <c r="QLI107" s="316"/>
      <c r="QLJ107" s="316"/>
      <c r="QLK107" s="139"/>
      <c r="QLL107" s="316"/>
      <c r="QLM107" s="316"/>
      <c r="QLN107" s="316"/>
      <c r="QLO107" s="316"/>
      <c r="QLP107" s="316"/>
      <c r="QLQ107" s="316"/>
      <c r="QLR107" s="316"/>
      <c r="QLS107" s="316"/>
      <c r="QLT107" s="316"/>
      <c r="QLU107" s="316"/>
      <c r="QLV107" s="139"/>
      <c r="QLW107" s="316"/>
      <c r="QLX107" s="316"/>
      <c r="QLY107" s="316"/>
      <c r="QLZ107" s="316"/>
      <c r="QMA107" s="316"/>
      <c r="QMB107" s="316"/>
      <c r="QMC107" s="316"/>
      <c r="QMD107" s="316"/>
      <c r="QME107" s="316"/>
      <c r="QMF107" s="316"/>
      <c r="QMG107" s="139"/>
      <c r="QMH107" s="316"/>
      <c r="QMI107" s="316"/>
      <c r="QMJ107" s="316"/>
      <c r="QMK107" s="316"/>
      <c r="QML107" s="316"/>
      <c r="QMM107" s="316"/>
      <c r="QMN107" s="316"/>
      <c r="QMO107" s="316"/>
      <c r="QMP107" s="316"/>
      <c r="QMQ107" s="316"/>
      <c r="QMR107" s="139"/>
      <c r="QMS107" s="316"/>
      <c r="QMT107" s="316"/>
      <c r="QMU107" s="316"/>
      <c r="QMV107" s="316"/>
      <c r="QMW107" s="316"/>
      <c r="QMX107" s="316"/>
      <c r="QMY107" s="316"/>
      <c r="QMZ107" s="316"/>
      <c r="QNA107" s="316"/>
      <c r="QNB107" s="316"/>
      <c r="QNC107" s="139"/>
      <c r="QND107" s="316"/>
      <c r="QNE107" s="316"/>
      <c r="QNF107" s="316"/>
      <c r="QNG107" s="316"/>
      <c r="QNH107" s="316"/>
      <c r="QNI107" s="316"/>
      <c r="QNJ107" s="316"/>
      <c r="QNK107" s="316"/>
      <c r="QNL107" s="316"/>
      <c r="QNM107" s="316"/>
      <c r="QNN107" s="139"/>
      <c r="QNO107" s="316"/>
      <c r="QNP107" s="316"/>
      <c r="QNQ107" s="316"/>
      <c r="QNR107" s="316"/>
      <c r="QNS107" s="316"/>
      <c r="QNT107" s="316"/>
      <c r="QNU107" s="316"/>
      <c r="QNV107" s="316"/>
      <c r="QNW107" s="316"/>
      <c r="QNX107" s="316"/>
      <c r="QNY107" s="139"/>
      <c r="QNZ107" s="316"/>
      <c r="QOA107" s="316"/>
      <c r="QOB107" s="316"/>
      <c r="QOC107" s="316"/>
      <c r="QOD107" s="316"/>
      <c r="QOE107" s="316"/>
      <c r="QOF107" s="316"/>
      <c r="QOG107" s="316"/>
      <c r="QOH107" s="316"/>
      <c r="QOI107" s="316"/>
      <c r="QOJ107" s="139"/>
      <c r="QOK107" s="316"/>
      <c r="QOL107" s="316"/>
      <c r="QOM107" s="316"/>
      <c r="QON107" s="316"/>
      <c r="QOO107" s="316"/>
      <c r="QOP107" s="316"/>
      <c r="QOQ107" s="316"/>
      <c r="QOR107" s="316"/>
      <c r="QOS107" s="316"/>
      <c r="QOT107" s="316"/>
      <c r="QOU107" s="139"/>
      <c r="QOV107" s="316"/>
      <c r="QOW107" s="316"/>
      <c r="QOX107" s="316"/>
      <c r="QOY107" s="316"/>
      <c r="QOZ107" s="316"/>
      <c r="QPA107" s="316"/>
      <c r="QPB107" s="316"/>
      <c r="QPC107" s="316"/>
      <c r="QPD107" s="316"/>
      <c r="QPE107" s="316"/>
      <c r="QPF107" s="139"/>
      <c r="QPG107" s="316"/>
      <c r="QPH107" s="316"/>
      <c r="QPI107" s="316"/>
      <c r="QPJ107" s="316"/>
      <c r="QPK107" s="316"/>
      <c r="QPL107" s="316"/>
      <c r="QPM107" s="316"/>
      <c r="QPN107" s="316"/>
      <c r="QPO107" s="316"/>
      <c r="QPP107" s="316"/>
      <c r="QPQ107" s="139"/>
      <c r="QPR107" s="316"/>
      <c r="QPS107" s="316"/>
      <c r="QPT107" s="316"/>
      <c r="QPU107" s="316"/>
      <c r="QPV107" s="316"/>
      <c r="QPW107" s="316"/>
      <c r="QPX107" s="316"/>
      <c r="QPY107" s="316"/>
      <c r="QPZ107" s="316"/>
      <c r="QQA107" s="316"/>
      <c r="QQB107" s="139"/>
      <c r="QQC107" s="316"/>
      <c r="QQD107" s="316"/>
      <c r="QQE107" s="316"/>
      <c r="QQF107" s="316"/>
      <c r="QQG107" s="316"/>
      <c r="QQH107" s="316"/>
      <c r="QQI107" s="316"/>
      <c r="QQJ107" s="316"/>
      <c r="QQK107" s="316"/>
      <c r="QQL107" s="316"/>
      <c r="QQM107" s="139"/>
      <c r="QQN107" s="316"/>
      <c r="QQO107" s="316"/>
      <c r="QQP107" s="316"/>
      <c r="QQQ107" s="316"/>
      <c r="QQR107" s="316"/>
      <c r="QQS107" s="316"/>
      <c r="QQT107" s="316"/>
      <c r="QQU107" s="316"/>
      <c r="QQV107" s="316"/>
      <c r="QQW107" s="316"/>
      <c r="QQX107" s="139"/>
      <c r="QQY107" s="316"/>
      <c r="QQZ107" s="316"/>
      <c r="QRA107" s="316"/>
      <c r="QRB107" s="316"/>
      <c r="QRC107" s="316"/>
      <c r="QRD107" s="316"/>
      <c r="QRE107" s="316"/>
      <c r="QRF107" s="316"/>
      <c r="QRG107" s="316"/>
      <c r="QRH107" s="316"/>
      <c r="QRI107" s="139"/>
      <c r="QRJ107" s="316"/>
      <c r="QRK107" s="316"/>
      <c r="QRL107" s="316"/>
      <c r="QRM107" s="316"/>
      <c r="QRN107" s="316"/>
      <c r="QRO107" s="316"/>
      <c r="QRP107" s="316"/>
      <c r="QRQ107" s="316"/>
      <c r="QRR107" s="316"/>
      <c r="QRS107" s="316"/>
      <c r="QRT107" s="139"/>
      <c r="QRU107" s="316"/>
      <c r="QRV107" s="316"/>
      <c r="QRW107" s="316"/>
      <c r="QRX107" s="316"/>
      <c r="QRY107" s="316"/>
      <c r="QRZ107" s="316"/>
      <c r="QSA107" s="316"/>
      <c r="QSB107" s="316"/>
      <c r="QSC107" s="316"/>
      <c r="QSD107" s="316"/>
      <c r="QSE107" s="139"/>
      <c r="QSF107" s="316"/>
      <c r="QSG107" s="316"/>
      <c r="QSH107" s="316"/>
      <c r="QSI107" s="316"/>
      <c r="QSJ107" s="316"/>
      <c r="QSK107" s="316"/>
      <c r="QSL107" s="316"/>
      <c r="QSM107" s="316"/>
      <c r="QSN107" s="316"/>
      <c r="QSO107" s="316"/>
      <c r="QSP107" s="139"/>
      <c r="QSQ107" s="316"/>
      <c r="QSR107" s="316"/>
      <c r="QSS107" s="316"/>
      <c r="QST107" s="316"/>
      <c r="QSU107" s="316"/>
      <c r="QSV107" s="316"/>
      <c r="QSW107" s="316"/>
      <c r="QSX107" s="316"/>
      <c r="QSY107" s="316"/>
      <c r="QSZ107" s="316"/>
      <c r="QTA107" s="139"/>
      <c r="QTB107" s="316"/>
      <c r="QTC107" s="316"/>
      <c r="QTD107" s="316"/>
      <c r="QTE107" s="316"/>
      <c r="QTF107" s="316"/>
      <c r="QTG107" s="316"/>
      <c r="QTH107" s="316"/>
      <c r="QTI107" s="316"/>
      <c r="QTJ107" s="316"/>
      <c r="QTK107" s="316"/>
      <c r="QTL107" s="139"/>
      <c r="QTM107" s="316"/>
      <c r="QTN107" s="316"/>
      <c r="QTO107" s="316"/>
      <c r="QTP107" s="316"/>
      <c r="QTQ107" s="316"/>
      <c r="QTR107" s="316"/>
      <c r="QTS107" s="316"/>
      <c r="QTT107" s="316"/>
      <c r="QTU107" s="316"/>
      <c r="QTV107" s="316"/>
      <c r="QTW107" s="139"/>
      <c r="QTX107" s="316"/>
      <c r="QTY107" s="316"/>
      <c r="QTZ107" s="316"/>
      <c r="QUA107" s="316"/>
      <c r="QUB107" s="316"/>
      <c r="QUC107" s="316"/>
      <c r="QUD107" s="316"/>
      <c r="QUE107" s="316"/>
      <c r="QUF107" s="316"/>
      <c r="QUG107" s="316"/>
      <c r="QUH107" s="139"/>
      <c r="QUI107" s="316"/>
      <c r="QUJ107" s="316"/>
      <c r="QUK107" s="316"/>
      <c r="QUL107" s="316"/>
      <c r="QUM107" s="316"/>
      <c r="QUN107" s="316"/>
      <c r="QUO107" s="316"/>
      <c r="QUP107" s="316"/>
      <c r="QUQ107" s="316"/>
      <c r="QUR107" s="316"/>
      <c r="QUS107" s="139"/>
      <c r="QUT107" s="316"/>
      <c r="QUU107" s="316"/>
      <c r="QUV107" s="316"/>
      <c r="QUW107" s="316"/>
      <c r="QUX107" s="316"/>
      <c r="QUY107" s="316"/>
      <c r="QUZ107" s="316"/>
      <c r="QVA107" s="316"/>
      <c r="QVB107" s="316"/>
      <c r="QVC107" s="316"/>
      <c r="QVD107" s="139"/>
      <c r="QVE107" s="316"/>
      <c r="QVF107" s="316"/>
      <c r="QVG107" s="316"/>
      <c r="QVH107" s="316"/>
      <c r="QVI107" s="316"/>
      <c r="QVJ107" s="316"/>
      <c r="QVK107" s="316"/>
      <c r="QVL107" s="316"/>
      <c r="QVM107" s="316"/>
      <c r="QVN107" s="316"/>
      <c r="QVO107" s="139"/>
      <c r="QVP107" s="316"/>
      <c r="QVQ107" s="316"/>
      <c r="QVR107" s="316"/>
      <c r="QVS107" s="316"/>
      <c r="QVT107" s="316"/>
      <c r="QVU107" s="316"/>
      <c r="QVV107" s="316"/>
      <c r="QVW107" s="316"/>
      <c r="QVX107" s="316"/>
      <c r="QVY107" s="316"/>
      <c r="QVZ107" s="139"/>
      <c r="QWA107" s="316"/>
      <c r="QWB107" s="316"/>
      <c r="QWC107" s="316"/>
      <c r="QWD107" s="316"/>
      <c r="QWE107" s="316"/>
      <c r="QWF107" s="316"/>
      <c r="QWG107" s="316"/>
      <c r="QWH107" s="316"/>
      <c r="QWI107" s="316"/>
      <c r="QWJ107" s="316"/>
      <c r="QWK107" s="139"/>
      <c r="QWL107" s="316"/>
      <c r="QWM107" s="316"/>
      <c r="QWN107" s="316"/>
      <c r="QWO107" s="316"/>
      <c r="QWP107" s="316"/>
      <c r="QWQ107" s="316"/>
      <c r="QWR107" s="316"/>
      <c r="QWS107" s="316"/>
      <c r="QWT107" s="316"/>
      <c r="QWU107" s="316"/>
      <c r="QWV107" s="139"/>
      <c r="QWW107" s="316"/>
      <c r="QWX107" s="316"/>
      <c r="QWY107" s="316"/>
      <c r="QWZ107" s="316"/>
      <c r="QXA107" s="316"/>
      <c r="QXB107" s="316"/>
      <c r="QXC107" s="316"/>
      <c r="QXD107" s="316"/>
      <c r="QXE107" s="316"/>
      <c r="QXF107" s="316"/>
      <c r="QXG107" s="139"/>
      <c r="QXH107" s="316"/>
      <c r="QXI107" s="316"/>
      <c r="QXJ107" s="316"/>
      <c r="QXK107" s="316"/>
      <c r="QXL107" s="316"/>
      <c r="QXM107" s="316"/>
      <c r="QXN107" s="316"/>
      <c r="QXO107" s="316"/>
      <c r="QXP107" s="316"/>
      <c r="QXQ107" s="316"/>
      <c r="QXR107" s="139"/>
      <c r="QXS107" s="316"/>
      <c r="QXT107" s="316"/>
      <c r="QXU107" s="316"/>
      <c r="QXV107" s="316"/>
      <c r="QXW107" s="316"/>
      <c r="QXX107" s="316"/>
      <c r="QXY107" s="316"/>
      <c r="QXZ107" s="316"/>
      <c r="QYA107" s="316"/>
      <c r="QYB107" s="316"/>
      <c r="QYC107" s="139"/>
      <c r="QYD107" s="316"/>
      <c r="QYE107" s="316"/>
      <c r="QYF107" s="316"/>
      <c r="QYG107" s="316"/>
      <c r="QYH107" s="316"/>
      <c r="QYI107" s="316"/>
      <c r="QYJ107" s="316"/>
      <c r="QYK107" s="316"/>
      <c r="QYL107" s="316"/>
      <c r="QYM107" s="316"/>
      <c r="QYN107" s="139"/>
      <c r="QYO107" s="316"/>
      <c r="QYP107" s="316"/>
      <c r="QYQ107" s="316"/>
      <c r="QYR107" s="316"/>
      <c r="QYS107" s="316"/>
      <c r="QYT107" s="316"/>
      <c r="QYU107" s="316"/>
      <c r="QYV107" s="316"/>
      <c r="QYW107" s="316"/>
      <c r="QYX107" s="316"/>
      <c r="QYY107" s="139"/>
      <c r="QYZ107" s="316"/>
      <c r="QZA107" s="316"/>
      <c r="QZB107" s="316"/>
      <c r="QZC107" s="316"/>
      <c r="QZD107" s="316"/>
      <c r="QZE107" s="316"/>
      <c r="QZF107" s="316"/>
      <c r="QZG107" s="316"/>
      <c r="QZH107" s="316"/>
      <c r="QZI107" s="316"/>
      <c r="QZJ107" s="139"/>
      <c r="QZK107" s="316"/>
      <c r="QZL107" s="316"/>
      <c r="QZM107" s="316"/>
      <c r="QZN107" s="316"/>
      <c r="QZO107" s="316"/>
      <c r="QZP107" s="316"/>
      <c r="QZQ107" s="316"/>
      <c r="QZR107" s="316"/>
      <c r="QZS107" s="316"/>
      <c r="QZT107" s="316"/>
      <c r="QZU107" s="139"/>
      <c r="QZV107" s="316"/>
      <c r="QZW107" s="316"/>
      <c r="QZX107" s="316"/>
      <c r="QZY107" s="316"/>
      <c r="QZZ107" s="316"/>
      <c r="RAA107" s="316"/>
      <c r="RAB107" s="316"/>
      <c r="RAC107" s="316"/>
      <c r="RAD107" s="316"/>
      <c r="RAE107" s="316"/>
      <c r="RAF107" s="139"/>
      <c r="RAG107" s="316"/>
      <c r="RAH107" s="316"/>
      <c r="RAI107" s="316"/>
      <c r="RAJ107" s="316"/>
      <c r="RAK107" s="316"/>
      <c r="RAL107" s="316"/>
      <c r="RAM107" s="316"/>
      <c r="RAN107" s="316"/>
      <c r="RAO107" s="316"/>
      <c r="RAP107" s="316"/>
      <c r="RAQ107" s="139"/>
      <c r="RAR107" s="316"/>
      <c r="RAS107" s="316"/>
      <c r="RAT107" s="316"/>
      <c r="RAU107" s="316"/>
      <c r="RAV107" s="316"/>
      <c r="RAW107" s="316"/>
      <c r="RAX107" s="316"/>
      <c r="RAY107" s="316"/>
      <c r="RAZ107" s="316"/>
      <c r="RBA107" s="316"/>
      <c r="RBB107" s="139"/>
      <c r="RBC107" s="316"/>
      <c r="RBD107" s="316"/>
      <c r="RBE107" s="316"/>
      <c r="RBF107" s="316"/>
      <c r="RBG107" s="316"/>
      <c r="RBH107" s="316"/>
      <c r="RBI107" s="316"/>
      <c r="RBJ107" s="316"/>
      <c r="RBK107" s="316"/>
      <c r="RBL107" s="316"/>
      <c r="RBM107" s="139"/>
      <c r="RBN107" s="316"/>
      <c r="RBO107" s="316"/>
      <c r="RBP107" s="316"/>
      <c r="RBQ107" s="316"/>
      <c r="RBR107" s="316"/>
      <c r="RBS107" s="316"/>
      <c r="RBT107" s="316"/>
      <c r="RBU107" s="316"/>
      <c r="RBV107" s="316"/>
      <c r="RBW107" s="316"/>
      <c r="RBX107" s="139"/>
      <c r="RBY107" s="316"/>
      <c r="RBZ107" s="316"/>
      <c r="RCA107" s="316"/>
      <c r="RCB107" s="316"/>
      <c r="RCC107" s="316"/>
      <c r="RCD107" s="316"/>
      <c r="RCE107" s="316"/>
      <c r="RCF107" s="316"/>
      <c r="RCG107" s="316"/>
      <c r="RCH107" s="316"/>
      <c r="RCI107" s="139"/>
      <c r="RCJ107" s="316"/>
      <c r="RCK107" s="316"/>
      <c r="RCL107" s="316"/>
      <c r="RCM107" s="316"/>
      <c r="RCN107" s="316"/>
      <c r="RCO107" s="316"/>
      <c r="RCP107" s="316"/>
      <c r="RCQ107" s="316"/>
      <c r="RCR107" s="316"/>
      <c r="RCS107" s="316"/>
      <c r="RCT107" s="139"/>
      <c r="RCU107" s="316"/>
      <c r="RCV107" s="316"/>
      <c r="RCW107" s="316"/>
      <c r="RCX107" s="316"/>
      <c r="RCY107" s="316"/>
      <c r="RCZ107" s="316"/>
      <c r="RDA107" s="316"/>
      <c r="RDB107" s="316"/>
      <c r="RDC107" s="316"/>
      <c r="RDD107" s="316"/>
      <c r="RDE107" s="139"/>
      <c r="RDF107" s="316"/>
      <c r="RDG107" s="316"/>
      <c r="RDH107" s="316"/>
      <c r="RDI107" s="316"/>
      <c r="RDJ107" s="316"/>
      <c r="RDK107" s="316"/>
      <c r="RDL107" s="316"/>
      <c r="RDM107" s="316"/>
      <c r="RDN107" s="316"/>
      <c r="RDO107" s="316"/>
      <c r="RDP107" s="139"/>
      <c r="RDQ107" s="316"/>
      <c r="RDR107" s="316"/>
      <c r="RDS107" s="316"/>
      <c r="RDT107" s="316"/>
      <c r="RDU107" s="316"/>
      <c r="RDV107" s="316"/>
      <c r="RDW107" s="316"/>
      <c r="RDX107" s="316"/>
      <c r="RDY107" s="316"/>
      <c r="RDZ107" s="316"/>
      <c r="REA107" s="139"/>
      <c r="REB107" s="316"/>
      <c r="REC107" s="316"/>
      <c r="RED107" s="316"/>
      <c r="REE107" s="316"/>
      <c r="REF107" s="316"/>
      <c r="REG107" s="316"/>
      <c r="REH107" s="316"/>
      <c r="REI107" s="316"/>
      <c r="REJ107" s="316"/>
      <c r="REK107" s="316"/>
      <c r="REL107" s="139"/>
      <c r="REM107" s="316"/>
      <c r="REN107" s="316"/>
      <c r="REO107" s="316"/>
      <c r="REP107" s="316"/>
      <c r="REQ107" s="316"/>
      <c r="RER107" s="316"/>
      <c r="RES107" s="316"/>
      <c r="RET107" s="316"/>
      <c r="REU107" s="316"/>
      <c r="REV107" s="316"/>
      <c r="REW107" s="139"/>
      <c r="REX107" s="316"/>
      <c r="REY107" s="316"/>
      <c r="REZ107" s="316"/>
      <c r="RFA107" s="316"/>
      <c r="RFB107" s="316"/>
      <c r="RFC107" s="316"/>
      <c r="RFD107" s="316"/>
      <c r="RFE107" s="316"/>
      <c r="RFF107" s="316"/>
      <c r="RFG107" s="316"/>
      <c r="RFH107" s="139"/>
      <c r="RFI107" s="316"/>
      <c r="RFJ107" s="316"/>
      <c r="RFK107" s="316"/>
      <c r="RFL107" s="316"/>
      <c r="RFM107" s="316"/>
      <c r="RFN107" s="316"/>
      <c r="RFO107" s="316"/>
      <c r="RFP107" s="316"/>
      <c r="RFQ107" s="316"/>
      <c r="RFR107" s="316"/>
      <c r="RFS107" s="139"/>
      <c r="RFT107" s="316"/>
      <c r="RFU107" s="316"/>
      <c r="RFV107" s="316"/>
      <c r="RFW107" s="316"/>
      <c r="RFX107" s="316"/>
      <c r="RFY107" s="316"/>
      <c r="RFZ107" s="316"/>
      <c r="RGA107" s="316"/>
      <c r="RGB107" s="316"/>
      <c r="RGC107" s="316"/>
      <c r="RGD107" s="139"/>
      <c r="RGE107" s="316"/>
      <c r="RGF107" s="316"/>
      <c r="RGG107" s="316"/>
      <c r="RGH107" s="316"/>
      <c r="RGI107" s="316"/>
      <c r="RGJ107" s="316"/>
      <c r="RGK107" s="316"/>
      <c r="RGL107" s="316"/>
      <c r="RGM107" s="316"/>
      <c r="RGN107" s="316"/>
      <c r="RGO107" s="139"/>
      <c r="RGP107" s="316"/>
      <c r="RGQ107" s="316"/>
      <c r="RGR107" s="316"/>
      <c r="RGS107" s="316"/>
      <c r="RGT107" s="316"/>
      <c r="RGU107" s="316"/>
      <c r="RGV107" s="316"/>
      <c r="RGW107" s="316"/>
      <c r="RGX107" s="316"/>
      <c r="RGY107" s="316"/>
      <c r="RGZ107" s="139"/>
      <c r="RHA107" s="316"/>
      <c r="RHB107" s="316"/>
      <c r="RHC107" s="316"/>
      <c r="RHD107" s="316"/>
      <c r="RHE107" s="316"/>
      <c r="RHF107" s="316"/>
      <c r="RHG107" s="316"/>
      <c r="RHH107" s="316"/>
      <c r="RHI107" s="316"/>
      <c r="RHJ107" s="316"/>
      <c r="RHK107" s="139"/>
      <c r="RHL107" s="316"/>
      <c r="RHM107" s="316"/>
      <c r="RHN107" s="316"/>
      <c r="RHO107" s="316"/>
      <c r="RHP107" s="316"/>
      <c r="RHQ107" s="316"/>
      <c r="RHR107" s="316"/>
      <c r="RHS107" s="316"/>
      <c r="RHT107" s="316"/>
      <c r="RHU107" s="316"/>
      <c r="RHV107" s="139"/>
      <c r="RHW107" s="316"/>
      <c r="RHX107" s="316"/>
      <c r="RHY107" s="316"/>
      <c r="RHZ107" s="316"/>
      <c r="RIA107" s="316"/>
      <c r="RIB107" s="316"/>
      <c r="RIC107" s="316"/>
      <c r="RID107" s="316"/>
      <c r="RIE107" s="316"/>
      <c r="RIF107" s="316"/>
      <c r="RIG107" s="139"/>
      <c r="RIH107" s="316"/>
      <c r="RII107" s="316"/>
      <c r="RIJ107" s="316"/>
      <c r="RIK107" s="316"/>
      <c r="RIL107" s="316"/>
      <c r="RIM107" s="316"/>
      <c r="RIN107" s="316"/>
      <c r="RIO107" s="316"/>
      <c r="RIP107" s="316"/>
      <c r="RIQ107" s="316"/>
      <c r="RIR107" s="139"/>
      <c r="RIS107" s="316"/>
      <c r="RIT107" s="316"/>
      <c r="RIU107" s="316"/>
      <c r="RIV107" s="316"/>
      <c r="RIW107" s="316"/>
      <c r="RIX107" s="316"/>
      <c r="RIY107" s="316"/>
      <c r="RIZ107" s="316"/>
      <c r="RJA107" s="316"/>
      <c r="RJB107" s="316"/>
      <c r="RJC107" s="139"/>
      <c r="RJD107" s="316"/>
      <c r="RJE107" s="316"/>
      <c r="RJF107" s="316"/>
      <c r="RJG107" s="316"/>
      <c r="RJH107" s="316"/>
      <c r="RJI107" s="316"/>
      <c r="RJJ107" s="316"/>
      <c r="RJK107" s="316"/>
      <c r="RJL107" s="316"/>
      <c r="RJM107" s="316"/>
      <c r="RJN107" s="139"/>
      <c r="RJO107" s="316"/>
      <c r="RJP107" s="316"/>
      <c r="RJQ107" s="316"/>
      <c r="RJR107" s="316"/>
      <c r="RJS107" s="316"/>
      <c r="RJT107" s="316"/>
      <c r="RJU107" s="316"/>
      <c r="RJV107" s="316"/>
      <c r="RJW107" s="316"/>
      <c r="RJX107" s="316"/>
      <c r="RJY107" s="139"/>
      <c r="RJZ107" s="316"/>
      <c r="RKA107" s="316"/>
      <c r="RKB107" s="316"/>
      <c r="RKC107" s="316"/>
      <c r="RKD107" s="316"/>
      <c r="RKE107" s="316"/>
      <c r="RKF107" s="316"/>
      <c r="RKG107" s="316"/>
      <c r="RKH107" s="316"/>
      <c r="RKI107" s="316"/>
      <c r="RKJ107" s="139"/>
      <c r="RKK107" s="316"/>
      <c r="RKL107" s="316"/>
      <c r="RKM107" s="316"/>
      <c r="RKN107" s="316"/>
      <c r="RKO107" s="316"/>
      <c r="RKP107" s="316"/>
      <c r="RKQ107" s="316"/>
      <c r="RKR107" s="316"/>
      <c r="RKS107" s="316"/>
      <c r="RKT107" s="316"/>
      <c r="RKU107" s="139"/>
      <c r="RKV107" s="316"/>
      <c r="RKW107" s="316"/>
      <c r="RKX107" s="316"/>
      <c r="RKY107" s="316"/>
      <c r="RKZ107" s="316"/>
      <c r="RLA107" s="316"/>
      <c r="RLB107" s="316"/>
      <c r="RLC107" s="316"/>
      <c r="RLD107" s="316"/>
      <c r="RLE107" s="316"/>
      <c r="RLF107" s="139"/>
      <c r="RLG107" s="316"/>
      <c r="RLH107" s="316"/>
      <c r="RLI107" s="316"/>
      <c r="RLJ107" s="316"/>
      <c r="RLK107" s="316"/>
      <c r="RLL107" s="316"/>
      <c r="RLM107" s="316"/>
      <c r="RLN107" s="316"/>
      <c r="RLO107" s="316"/>
      <c r="RLP107" s="316"/>
      <c r="RLQ107" s="139"/>
      <c r="RLR107" s="316"/>
      <c r="RLS107" s="316"/>
      <c r="RLT107" s="316"/>
      <c r="RLU107" s="316"/>
      <c r="RLV107" s="316"/>
      <c r="RLW107" s="316"/>
      <c r="RLX107" s="316"/>
      <c r="RLY107" s="316"/>
      <c r="RLZ107" s="316"/>
      <c r="RMA107" s="316"/>
      <c r="RMB107" s="139"/>
      <c r="RMC107" s="316"/>
      <c r="RMD107" s="316"/>
      <c r="RME107" s="316"/>
      <c r="RMF107" s="316"/>
      <c r="RMG107" s="316"/>
      <c r="RMH107" s="316"/>
      <c r="RMI107" s="316"/>
      <c r="RMJ107" s="316"/>
      <c r="RMK107" s="316"/>
      <c r="RML107" s="316"/>
      <c r="RMM107" s="139"/>
      <c r="RMN107" s="316"/>
      <c r="RMO107" s="316"/>
      <c r="RMP107" s="316"/>
      <c r="RMQ107" s="316"/>
      <c r="RMR107" s="316"/>
      <c r="RMS107" s="316"/>
      <c r="RMT107" s="316"/>
      <c r="RMU107" s="316"/>
      <c r="RMV107" s="316"/>
      <c r="RMW107" s="316"/>
      <c r="RMX107" s="139"/>
      <c r="RMY107" s="316"/>
      <c r="RMZ107" s="316"/>
      <c r="RNA107" s="316"/>
      <c r="RNB107" s="316"/>
      <c r="RNC107" s="316"/>
      <c r="RND107" s="316"/>
      <c r="RNE107" s="316"/>
      <c r="RNF107" s="316"/>
      <c r="RNG107" s="316"/>
      <c r="RNH107" s="316"/>
      <c r="RNI107" s="139"/>
      <c r="RNJ107" s="316"/>
      <c r="RNK107" s="316"/>
      <c r="RNL107" s="316"/>
      <c r="RNM107" s="316"/>
      <c r="RNN107" s="316"/>
      <c r="RNO107" s="316"/>
      <c r="RNP107" s="316"/>
      <c r="RNQ107" s="316"/>
      <c r="RNR107" s="316"/>
      <c r="RNS107" s="316"/>
      <c r="RNT107" s="139"/>
      <c r="RNU107" s="316"/>
      <c r="RNV107" s="316"/>
      <c r="RNW107" s="316"/>
      <c r="RNX107" s="316"/>
      <c r="RNY107" s="316"/>
      <c r="RNZ107" s="316"/>
      <c r="ROA107" s="316"/>
      <c r="ROB107" s="316"/>
      <c r="ROC107" s="316"/>
      <c r="ROD107" s="316"/>
      <c r="ROE107" s="139"/>
      <c r="ROF107" s="316"/>
      <c r="ROG107" s="316"/>
      <c r="ROH107" s="316"/>
      <c r="ROI107" s="316"/>
      <c r="ROJ107" s="316"/>
      <c r="ROK107" s="316"/>
      <c r="ROL107" s="316"/>
      <c r="ROM107" s="316"/>
      <c r="RON107" s="316"/>
      <c r="ROO107" s="316"/>
      <c r="ROP107" s="139"/>
      <c r="ROQ107" s="316"/>
      <c r="ROR107" s="316"/>
      <c r="ROS107" s="316"/>
      <c r="ROT107" s="316"/>
      <c r="ROU107" s="316"/>
      <c r="ROV107" s="316"/>
      <c r="ROW107" s="316"/>
      <c r="ROX107" s="316"/>
      <c r="ROY107" s="316"/>
      <c r="ROZ107" s="316"/>
      <c r="RPA107" s="139"/>
      <c r="RPB107" s="316"/>
      <c r="RPC107" s="316"/>
      <c r="RPD107" s="316"/>
      <c r="RPE107" s="316"/>
      <c r="RPF107" s="316"/>
      <c r="RPG107" s="316"/>
      <c r="RPH107" s="316"/>
      <c r="RPI107" s="316"/>
      <c r="RPJ107" s="316"/>
      <c r="RPK107" s="316"/>
      <c r="RPL107" s="139"/>
      <c r="RPM107" s="316"/>
      <c r="RPN107" s="316"/>
      <c r="RPO107" s="316"/>
      <c r="RPP107" s="316"/>
      <c r="RPQ107" s="316"/>
      <c r="RPR107" s="316"/>
      <c r="RPS107" s="316"/>
      <c r="RPT107" s="316"/>
      <c r="RPU107" s="316"/>
      <c r="RPV107" s="316"/>
      <c r="RPW107" s="139"/>
      <c r="RPX107" s="316"/>
      <c r="RPY107" s="316"/>
      <c r="RPZ107" s="316"/>
      <c r="RQA107" s="316"/>
      <c r="RQB107" s="316"/>
      <c r="RQC107" s="316"/>
      <c r="RQD107" s="316"/>
      <c r="RQE107" s="316"/>
      <c r="RQF107" s="316"/>
      <c r="RQG107" s="316"/>
      <c r="RQH107" s="139"/>
      <c r="RQI107" s="316"/>
      <c r="RQJ107" s="316"/>
      <c r="RQK107" s="316"/>
      <c r="RQL107" s="316"/>
      <c r="RQM107" s="316"/>
      <c r="RQN107" s="316"/>
      <c r="RQO107" s="316"/>
      <c r="RQP107" s="316"/>
      <c r="RQQ107" s="316"/>
      <c r="RQR107" s="316"/>
      <c r="RQS107" s="139"/>
      <c r="RQT107" s="316"/>
      <c r="RQU107" s="316"/>
      <c r="RQV107" s="316"/>
      <c r="RQW107" s="316"/>
      <c r="RQX107" s="316"/>
      <c r="RQY107" s="316"/>
      <c r="RQZ107" s="316"/>
      <c r="RRA107" s="316"/>
      <c r="RRB107" s="316"/>
      <c r="RRC107" s="316"/>
      <c r="RRD107" s="139"/>
      <c r="RRE107" s="316"/>
      <c r="RRF107" s="316"/>
      <c r="RRG107" s="316"/>
      <c r="RRH107" s="316"/>
      <c r="RRI107" s="316"/>
      <c r="RRJ107" s="316"/>
      <c r="RRK107" s="316"/>
      <c r="RRL107" s="316"/>
      <c r="RRM107" s="316"/>
      <c r="RRN107" s="316"/>
      <c r="RRO107" s="139"/>
      <c r="RRP107" s="316"/>
      <c r="RRQ107" s="316"/>
      <c r="RRR107" s="316"/>
      <c r="RRS107" s="316"/>
      <c r="RRT107" s="316"/>
      <c r="RRU107" s="316"/>
      <c r="RRV107" s="316"/>
      <c r="RRW107" s="316"/>
      <c r="RRX107" s="316"/>
      <c r="RRY107" s="316"/>
      <c r="RRZ107" s="139"/>
      <c r="RSA107" s="316"/>
      <c r="RSB107" s="316"/>
      <c r="RSC107" s="316"/>
      <c r="RSD107" s="316"/>
      <c r="RSE107" s="316"/>
      <c r="RSF107" s="316"/>
      <c r="RSG107" s="316"/>
      <c r="RSH107" s="316"/>
      <c r="RSI107" s="316"/>
      <c r="RSJ107" s="316"/>
      <c r="RSK107" s="139"/>
      <c r="RSL107" s="316"/>
      <c r="RSM107" s="316"/>
      <c r="RSN107" s="316"/>
      <c r="RSO107" s="316"/>
      <c r="RSP107" s="316"/>
      <c r="RSQ107" s="316"/>
      <c r="RSR107" s="316"/>
      <c r="RSS107" s="316"/>
      <c r="RST107" s="316"/>
      <c r="RSU107" s="316"/>
      <c r="RSV107" s="139"/>
      <c r="RSW107" s="316"/>
      <c r="RSX107" s="316"/>
      <c r="RSY107" s="316"/>
      <c r="RSZ107" s="316"/>
      <c r="RTA107" s="316"/>
      <c r="RTB107" s="316"/>
      <c r="RTC107" s="316"/>
      <c r="RTD107" s="316"/>
      <c r="RTE107" s="316"/>
      <c r="RTF107" s="316"/>
      <c r="RTG107" s="139"/>
      <c r="RTH107" s="316"/>
      <c r="RTI107" s="316"/>
      <c r="RTJ107" s="316"/>
      <c r="RTK107" s="316"/>
      <c r="RTL107" s="316"/>
      <c r="RTM107" s="316"/>
      <c r="RTN107" s="316"/>
      <c r="RTO107" s="316"/>
      <c r="RTP107" s="316"/>
      <c r="RTQ107" s="316"/>
      <c r="RTR107" s="139"/>
      <c r="RTS107" s="316"/>
      <c r="RTT107" s="316"/>
      <c r="RTU107" s="316"/>
      <c r="RTV107" s="316"/>
      <c r="RTW107" s="316"/>
      <c r="RTX107" s="316"/>
      <c r="RTY107" s="316"/>
      <c r="RTZ107" s="316"/>
      <c r="RUA107" s="316"/>
      <c r="RUB107" s="316"/>
      <c r="RUC107" s="139"/>
      <c r="RUD107" s="316"/>
      <c r="RUE107" s="316"/>
      <c r="RUF107" s="316"/>
      <c r="RUG107" s="316"/>
      <c r="RUH107" s="316"/>
      <c r="RUI107" s="316"/>
      <c r="RUJ107" s="316"/>
      <c r="RUK107" s="316"/>
      <c r="RUL107" s="316"/>
      <c r="RUM107" s="316"/>
      <c r="RUN107" s="139"/>
      <c r="RUO107" s="316"/>
      <c r="RUP107" s="316"/>
      <c r="RUQ107" s="316"/>
      <c r="RUR107" s="316"/>
      <c r="RUS107" s="316"/>
      <c r="RUT107" s="316"/>
      <c r="RUU107" s="316"/>
      <c r="RUV107" s="316"/>
      <c r="RUW107" s="316"/>
      <c r="RUX107" s="316"/>
      <c r="RUY107" s="139"/>
      <c r="RUZ107" s="316"/>
      <c r="RVA107" s="316"/>
      <c r="RVB107" s="316"/>
      <c r="RVC107" s="316"/>
      <c r="RVD107" s="316"/>
      <c r="RVE107" s="316"/>
      <c r="RVF107" s="316"/>
      <c r="RVG107" s="316"/>
      <c r="RVH107" s="316"/>
      <c r="RVI107" s="316"/>
      <c r="RVJ107" s="139"/>
      <c r="RVK107" s="316"/>
      <c r="RVL107" s="316"/>
      <c r="RVM107" s="316"/>
      <c r="RVN107" s="316"/>
      <c r="RVO107" s="316"/>
      <c r="RVP107" s="316"/>
      <c r="RVQ107" s="316"/>
      <c r="RVR107" s="316"/>
      <c r="RVS107" s="316"/>
      <c r="RVT107" s="316"/>
      <c r="RVU107" s="139"/>
      <c r="RVV107" s="316"/>
      <c r="RVW107" s="316"/>
      <c r="RVX107" s="316"/>
      <c r="RVY107" s="316"/>
      <c r="RVZ107" s="316"/>
      <c r="RWA107" s="316"/>
      <c r="RWB107" s="316"/>
      <c r="RWC107" s="316"/>
      <c r="RWD107" s="316"/>
      <c r="RWE107" s="316"/>
      <c r="RWF107" s="139"/>
      <c r="RWG107" s="316"/>
      <c r="RWH107" s="316"/>
      <c r="RWI107" s="316"/>
      <c r="RWJ107" s="316"/>
      <c r="RWK107" s="316"/>
      <c r="RWL107" s="316"/>
      <c r="RWM107" s="316"/>
      <c r="RWN107" s="316"/>
      <c r="RWO107" s="316"/>
      <c r="RWP107" s="316"/>
      <c r="RWQ107" s="139"/>
      <c r="RWR107" s="316"/>
      <c r="RWS107" s="316"/>
      <c r="RWT107" s="316"/>
      <c r="RWU107" s="316"/>
      <c r="RWV107" s="316"/>
      <c r="RWW107" s="316"/>
      <c r="RWX107" s="316"/>
      <c r="RWY107" s="316"/>
      <c r="RWZ107" s="316"/>
      <c r="RXA107" s="316"/>
      <c r="RXB107" s="139"/>
      <c r="RXC107" s="316"/>
      <c r="RXD107" s="316"/>
      <c r="RXE107" s="316"/>
      <c r="RXF107" s="316"/>
      <c r="RXG107" s="316"/>
      <c r="RXH107" s="316"/>
      <c r="RXI107" s="316"/>
      <c r="RXJ107" s="316"/>
      <c r="RXK107" s="316"/>
      <c r="RXL107" s="316"/>
      <c r="RXM107" s="139"/>
      <c r="RXN107" s="316"/>
      <c r="RXO107" s="316"/>
      <c r="RXP107" s="316"/>
      <c r="RXQ107" s="316"/>
      <c r="RXR107" s="316"/>
      <c r="RXS107" s="316"/>
      <c r="RXT107" s="316"/>
      <c r="RXU107" s="316"/>
      <c r="RXV107" s="316"/>
      <c r="RXW107" s="316"/>
      <c r="RXX107" s="139"/>
      <c r="RXY107" s="316"/>
      <c r="RXZ107" s="316"/>
      <c r="RYA107" s="316"/>
      <c r="RYB107" s="316"/>
      <c r="RYC107" s="316"/>
      <c r="RYD107" s="316"/>
      <c r="RYE107" s="316"/>
      <c r="RYF107" s="316"/>
      <c r="RYG107" s="316"/>
      <c r="RYH107" s="316"/>
      <c r="RYI107" s="139"/>
      <c r="RYJ107" s="316"/>
      <c r="RYK107" s="316"/>
      <c r="RYL107" s="316"/>
      <c r="RYM107" s="316"/>
      <c r="RYN107" s="316"/>
      <c r="RYO107" s="316"/>
      <c r="RYP107" s="316"/>
      <c r="RYQ107" s="316"/>
      <c r="RYR107" s="316"/>
      <c r="RYS107" s="316"/>
      <c r="RYT107" s="139"/>
      <c r="RYU107" s="316"/>
      <c r="RYV107" s="316"/>
      <c r="RYW107" s="316"/>
      <c r="RYX107" s="316"/>
      <c r="RYY107" s="316"/>
      <c r="RYZ107" s="316"/>
      <c r="RZA107" s="316"/>
      <c r="RZB107" s="316"/>
      <c r="RZC107" s="316"/>
      <c r="RZD107" s="316"/>
      <c r="RZE107" s="139"/>
      <c r="RZF107" s="316"/>
      <c r="RZG107" s="316"/>
      <c r="RZH107" s="316"/>
      <c r="RZI107" s="316"/>
      <c r="RZJ107" s="316"/>
      <c r="RZK107" s="316"/>
      <c r="RZL107" s="316"/>
      <c r="RZM107" s="316"/>
      <c r="RZN107" s="316"/>
      <c r="RZO107" s="316"/>
      <c r="RZP107" s="139"/>
      <c r="RZQ107" s="316"/>
      <c r="RZR107" s="316"/>
      <c r="RZS107" s="316"/>
      <c r="RZT107" s="316"/>
      <c r="RZU107" s="316"/>
      <c r="RZV107" s="316"/>
      <c r="RZW107" s="316"/>
      <c r="RZX107" s="316"/>
      <c r="RZY107" s="316"/>
      <c r="RZZ107" s="316"/>
      <c r="SAA107" s="139"/>
      <c r="SAB107" s="316"/>
      <c r="SAC107" s="316"/>
      <c r="SAD107" s="316"/>
      <c r="SAE107" s="316"/>
      <c r="SAF107" s="316"/>
      <c r="SAG107" s="316"/>
      <c r="SAH107" s="316"/>
      <c r="SAI107" s="316"/>
      <c r="SAJ107" s="316"/>
      <c r="SAK107" s="316"/>
      <c r="SAL107" s="139"/>
      <c r="SAM107" s="316"/>
      <c r="SAN107" s="316"/>
      <c r="SAO107" s="316"/>
      <c r="SAP107" s="316"/>
      <c r="SAQ107" s="316"/>
      <c r="SAR107" s="316"/>
      <c r="SAS107" s="316"/>
      <c r="SAT107" s="316"/>
      <c r="SAU107" s="316"/>
      <c r="SAV107" s="316"/>
      <c r="SAW107" s="139"/>
      <c r="SAX107" s="316"/>
      <c r="SAY107" s="316"/>
      <c r="SAZ107" s="316"/>
      <c r="SBA107" s="316"/>
      <c r="SBB107" s="316"/>
      <c r="SBC107" s="316"/>
      <c r="SBD107" s="316"/>
      <c r="SBE107" s="316"/>
      <c r="SBF107" s="316"/>
      <c r="SBG107" s="316"/>
      <c r="SBH107" s="139"/>
      <c r="SBI107" s="316"/>
      <c r="SBJ107" s="316"/>
      <c r="SBK107" s="316"/>
      <c r="SBL107" s="316"/>
      <c r="SBM107" s="316"/>
      <c r="SBN107" s="316"/>
      <c r="SBO107" s="316"/>
      <c r="SBP107" s="316"/>
      <c r="SBQ107" s="316"/>
      <c r="SBR107" s="316"/>
      <c r="SBS107" s="139"/>
      <c r="SBT107" s="316"/>
      <c r="SBU107" s="316"/>
      <c r="SBV107" s="316"/>
      <c r="SBW107" s="316"/>
      <c r="SBX107" s="316"/>
      <c r="SBY107" s="316"/>
      <c r="SBZ107" s="316"/>
      <c r="SCA107" s="316"/>
      <c r="SCB107" s="316"/>
      <c r="SCC107" s="316"/>
      <c r="SCD107" s="139"/>
      <c r="SCE107" s="316"/>
      <c r="SCF107" s="316"/>
      <c r="SCG107" s="316"/>
      <c r="SCH107" s="316"/>
      <c r="SCI107" s="316"/>
      <c r="SCJ107" s="316"/>
      <c r="SCK107" s="316"/>
      <c r="SCL107" s="316"/>
      <c r="SCM107" s="316"/>
      <c r="SCN107" s="316"/>
      <c r="SCO107" s="139"/>
      <c r="SCP107" s="316"/>
      <c r="SCQ107" s="316"/>
      <c r="SCR107" s="316"/>
      <c r="SCS107" s="316"/>
      <c r="SCT107" s="316"/>
      <c r="SCU107" s="316"/>
      <c r="SCV107" s="316"/>
      <c r="SCW107" s="316"/>
      <c r="SCX107" s="316"/>
      <c r="SCY107" s="316"/>
      <c r="SCZ107" s="139"/>
      <c r="SDA107" s="316"/>
      <c r="SDB107" s="316"/>
      <c r="SDC107" s="316"/>
      <c r="SDD107" s="316"/>
      <c r="SDE107" s="316"/>
      <c r="SDF107" s="316"/>
      <c r="SDG107" s="316"/>
      <c r="SDH107" s="316"/>
      <c r="SDI107" s="316"/>
      <c r="SDJ107" s="316"/>
      <c r="SDK107" s="139"/>
      <c r="SDL107" s="316"/>
      <c r="SDM107" s="316"/>
      <c r="SDN107" s="316"/>
      <c r="SDO107" s="316"/>
      <c r="SDP107" s="316"/>
      <c r="SDQ107" s="316"/>
      <c r="SDR107" s="316"/>
      <c r="SDS107" s="316"/>
      <c r="SDT107" s="316"/>
      <c r="SDU107" s="316"/>
      <c r="SDV107" s="139"/>
      <c r="SDW107" s="316"/>
      <c r="SDX107" s="316"/>
      <c r="SDY107" s="316"/>
      <c r="SDZ107" s="316"/>
      <c r="SEA107" s="316"/>
      <c r="SEB107" s="316"/>
      <c r="SEC107" s="316"/>
      <c r="SED107" s="316"/>
      <c r="SEE107" s="316"/>
      <c r="SEF107" s="316"/>
      <c r="SEG107" s="139"/>
      <c r="SEH107" s="316"/>
      <c r="SEI107" s="316"/>
      <c r="SEJ107" s="316"/>
      <c r="SEK107" s="316"/>
      <c r="SEL107" s="316"/>
      <c r="SEM107" s="316"/>
      <c r="SEN107" s="316"/>
      <c r="SEO107" s="316"/>
      <c r="SEP107" s="316"/>
      <c r="SEQ107" s="316"/>
      <c r="SER107" s="139"/>
      <c r="SES107" s="316"/>
      <c r="SET107" s="316"/>
      <c r="SEU107" s="316"/>
      <c r="SEV107" s="316"/>
      <c r="SEW107" s="316"/>
      <c r="SEX107" s="316"/>
      <c r="SEY107" s="316"/>
      <c r="SEZ107" s="316"/>
      <c r="SFA107" s="316"/>
      <c r="SFB107" s="316"/>
      <c r="SFC107" s="139"/>
      <c r="SFD107" s="316"/>
      <c r="SFE107" s="316"/>
      <c r="SFF107" s="316"/>
      <c r="SFG107" s="316"/>
      <c r="SFH107" s="316"/>
      <c r="SFI107" s="316"/>
      <c r="SFJ107" s="316"/>
      <c r="SFK107" s="316"/>
      <c r="SFL107" s="316"/>
      <c r="SFM107" s="316"/>
      <c r="SFN107" s="139"/>
      <c r="SFO107" s="316"/>
      <c r="SFP107" s="316"/>
      <c r="SFQ107" s="316"/>
      <c r="SFR107" s="316"/>
      <c r="SFS107" s="316"/>
      <c r="SFT107" s="316"/>
      <c r="SFU107" s="316"/>
      <c r="SFV107" s="316"/>
      <c r="SFW107" s="316"/>
      <c r="SFX107" s="316"/>
      <c r="SFY107" s="139"/>
      <c r="SFZ107" s="316"/>
      <c r="SGA107" s="316"/>
      <c r="SGB107" s="316"/>
      <c r="SGC107" s="316"/>
      <c r="SGD107" s="316"/>
      <c r="SGE107" s="316"/>
      <c r="SGF107" s="316"/>
      <c r="SGG107" s="316"/>
      <c r="SGH107" s="316"/>
      <c r="SGI107" s="316"/>
      <c r="SGJ107" s="139"/>
      <c r="SGK107" s="316"/>
      <c r="SGL107" s="316"/>
      <c r="SGM107" s="316"/>
      <c r="SGN107" s="316"/>
      <c r="SGO107" s="316"/>
      <c r="SGP107" s="316"/>
      <c r="SGQ107" s="316"/>
      <c r="SGR107" s="316"/>
      <c r="SGS107" s="316"/>
      <c r="SGT107" s="316"/>
      <c r="SGU107" s="139"/>
      <c r="SGV107" s="316"/>
      <c r="SGW107" s="316"/>
      <c r="SGX107" s="316"/>
      <c r="SGY107" s="316"/>
      <c r="SGZ107" s="316"/>
      <c r="SHA107" s="316"/>
      <c r="SHB107" s="316"/>
      <c r="SHC107" s="316"/>
      <c r="SHD107" s="316"/>
      <c r="SHE107" s="316"/>
      <c r="SHF107" s="139"/>
      <c r="SHG107" s="316"/>
      <c r="SHH107" s="316"/>
      <c r="SHI107" s="316"/>
      <c r="SHJ107" s="316"/>
      <c r="SHK107" s="316"/>
      <c r="SHL107" s="316"/>
      <c r="SHM107" s="316"/>
      <c r="SHN107" s="316"/>
      <c r="SHO107" s="316"/>
      <c r="SHP107" s="316"/>
      <c r="SHQ107" s="139"/>
      <c r="SHR107" s="316"/>
      <c r="SHS107" s="316"/>
      <c r="SHT107" s="316"/>
      <c r="SHU107" s="316"/>
      <c r="SHV107" s="316"/>
      <c r="SHW107" s="316"/>
      <c r="SHX107" s="316"/>
      <c r="SHY107" s="316"/>
      <c r="SHZ107" s="316"/>
      <c r="SIA107" s="316"/>
      <c r="SIB107" s="139"/>
      <c r="SIC107" s="316"/>
      <c r="SID107" s="316"/>
      <c r="SIE107" s="316"/>
      <c r="SIF107" s="316"/>
      <c r="SIG107" s="316"/>
      <c r="SIH107" s="316"/>
      <c r="SII107" s="316"/>
      <c r="SIJ107" s="316"/>
      <c r="SIK107" s="316"/>
      <c r="SIL107" s="316"/>
      <c r="SIM107" s="139"/>
      <c r="SIN107" s="316"/>
      <c r="SIO107" s="316"/>
      <c r="SIP107" s="316"/>
      <c r="SIQ107" s="316"/>
      <c r="SIR107" s="316"/>
      <c r="SIS107" s="316"/>
      <c r="SIT107" s="316"/>
      <c r="SIU107" s="316"/>
      <c r="SIV107" s="316"/>
      <c r="SIW107" s="316"/>
      <c r="SIX107" s="139"/>
      <c r="SIY107" s="316"/>
      <c r="SIZ107" s="316"/>
      <c r="SJA107" s="316"/>
      <c r="SJB107" s="316"/>
      <c r="SJC107" s="316"/>
      <c r="SJD107" s="316"/>
      <c r="SJE107" s="316"/>
      <c r="SJF107" s="316"/>
      <c r="SJG107" s="316"/>
      <c r="SJH107" s="316"/>
      <c r="SJI107" s="139"/>
      <c r="SJJ107" s="316"/>
      <c r="SJK107" s="316"/>
      <c r="SJL107" s="316"/>
      <c r="SJM107" s="316"/>
      <c r="SJN107" s="316"/>
      <c r="SJO107" s="316"/>
      <c r="SJP107" s="316"/>
      <c r="SJQ107" s="316"/>
      <c r="SJR107" s="316"/>
      <c r="SJS107" s="316"/>
      <c r="SJT107" s="139"/>
      <c r="SJU107" s="316"/>
      <c r="SJV107" s="316"/>
      <c r="SJW107" s="316"/>
      <c r="SJX107" s="316"/>
      <c r="SJY107" s="316"/>
      <c r="SJZ107" s="316"/>
      <c r="SKA107" s="316"/>
      <c r="SKB107" s="316"/>
      <c r="SKC107" s="316"/>
      <c r="SKD107" s="316"/>
      <c r="SKE107" s="139"/>
      <c r="SKF107" s="316"/>
      <c r="SKG107" s="316"/>
      <c r="SKH107" s="316"/>
      <c r="SKI107" s="316"/>
      <c r="SKJ107" s="316"/>
      <c r="SKK107" s="316"/>
      <c r="SKL107" s="316"/>
      <c r="SKM107" s="316"/>
      <c r="SKN107" s="316"/>
      <c r="SKO107" s="316"/>
      <c r="SKP107" s="139"/>
      <c r="SKQ107" s="316"/>
      <c r="SKR107" s="316"/>
      <c r="SKS107" s="316"/>
      <c r="SKT107" s="316"/>
      <c r="SKU107" s="316"/>
      <c r="SKV107" s="316"/>
      <c r="SKW107" s="316"/>
      <c r="SKX107" s="316"/>
      <c r="SKY107" s="316"/>
      <c r="SKZ107" s="316"/>
      <c r="SLA107" s="139"/>
      <c r="SLB107" s="316"/>
      <c r="SLC107" s="316"/>
      <c r="SLD107" s="316"/>
      <c r="SLE107" s="316"/>
      <c r="SLF107" s="316"/>
      <c r="SLG107" s="316"/>
      <c r="SLH107" s="316"/>
      <c r="SLI107" s="316"/>
      <c r="SLJ107" s="316"/>
      <c r="SLK107" s="316"/>
      <c r="SLL107" s="139"/>
      <c r="SLM107" s="316"/>
      <c r="SLN107" s="316"/>
      <c r="SLO107" s="316"/>
      <c r="SLP107" s="316"/>
      <c r="SLQ107" s="316"/>
      <c r="SLR107" s="316"/>
      <c r="SLS107" s="316"/>
      <c r="SLT107" s="316"/>
      <c r="SLU107" s="316"/>
      <c r="SLV107" s="316"/>
      <c r="SLW107" s="139"/>
      <c r="SLX107" s="316"/>
      <c r="SLY107" s="316"/>
      <c r="SLZ107" s="316"/>
      <c r="SMA107" s="316"/>
      <c r="SMB107" s="316"/>
      <c r="SMC107" s="316"/>
      <c r="SMD107" s="316"/>
      <c r="SME107" s="316"/>
      <c r="SMF107" s="316"/>
      <c r="SMG107" s="316"/>
      <c r="SMH107" s="139"/>
      <c r="SMI107" s="316"/>
      <c r="SMJ107" s="316"/>
      <c r="SMK107" s="316"/>
      <c r="SML107" s="316"/>
      <c r="SMM107" s="316"/>
      <c r="SMN107" s="316"/>
      <c r="SMO107" s="316"/>
      <c r="SMP107" s="316"/>
      <c r="SMQ107" s="316"/>
      <c r="SMR107" s="316"/>
      <c r="SMS107" s="139"/>
      <c r="SMT107" s="316"/>
      <c r="SMU107" s="316"/>
      <c r="SMV107" s="316"/>
      <c r="SMW107" s="316"/>
      <c r="SMX107" s="316"/>
      <c r="SMY107" s="316"/>
      <c r="SMZ107" s="316"/>
      <c r="SNA107" s="316"/>
      <c r="SNB107" s="316"/>
      <c r="SNC107" s="316"/>
      <c r="SND107" s="139"/>
      <c r="SNE107" s="316"/>
      <c r="SNF107" s="316"/>
      <c r="SNG107" s="316"/>
      <c r="SNH107" s="316"/>
      <c r="SNI107" s="316"/>
      <c r="SNJ107" s="316"/>
      <c r="SNK107" s="316"/>
      <c r="SNL107" s="316"/>
      <c r="SNM107" s="316"/>
      <c r="SNN107" s="316"/>
      <c r="SNO107" s="139"/>
      <c r="SNP107" s="316"/>
      <c r="SNQ107" s="316"/>
      <c r="SNR107" s="316"/>
      <c r="SNS107" s="316"/>
      <c r="SNT107" s="316"/>
      <c r="SNU107" s="316"/>
      <c r="SNV107" s="316"/>
      <c r="SNW107" s="316"/>
      <c r="SNX107" s="316"/>
      <c r="SNY107" s="316"/>
      <c r="SNZ107" s="139"/>
      <c r="SOA107" s="316"/>
      <c r="SOB107" s="316"/>
      <c r="SOC107" s="316"/>
      <c r="SOD107" s="316"/>
      <c r="SOE107" s="316"/>
      <c r="SOF107" s="316"/>
      <c r="SOG107" s="316"/>
      <c r="SOH107" s="316"/>
      <c r="SOI107" s="316"/>
      <c r="SOJ107" s="316"/>
      <c r="SOK107" s="139"/>
      <c r="SOL107" s="316"/>
      <c r="SOM107" s="316"/>
      <c r="SON107" s="316"/>
      <c r="SOO107" s="316"/>
      <c r="SOP107" s="316"/>
      <c r="SOQ107" s="316"/>
      <c r="SOR107" s="316"/>
      <c r="SOS107" s="316"/>
      <c r="SOT107" s="316"/>
      <c r="SOU107" s="316"/>
      <c r="SOV107" s="139"/>
      <c r="SOW107" s="316"/>
      <c r="SOX107" s="316"/>
      <c r="SOY107" s="316"/>
      <c r="SOZ107" s="316"/>
      <c r="SPA107" s="316"/>
      <c r="SPB107" s="316"/>
      <c r="SPC107" s="316"/>
      <c r="SPD107" s="316"/>
      <c r="SPE107" s="316"/>
      <c r="SPF107" s="316"/>
      <c r="SPG107" s="139"/>
      <c r="SPH107" s="316"/>
      <c r="SPI107" s="316"/>
      <c r="SPJ107" s="316"/>
      <c r="SPK107" s="316"/>
      <c r="SPL107" s="316"/>
      <c r="SPM107" s="316"/>
      <c r="SPN107" s="316"/>
      <c r="SPO107" s="316"/>
      <c r="SPP107" s="316"/>
      <c r="SPQ107" s="316"/>
      <c r="SPR107" s="139"/>
      <c r="SPS107" s="316"/>
      <c r="SPT107" s="316"/>
      <c r="SPU107" s="316"/>
      <c r="SPV107" s="316"/>
      <c r="SPW107" s="316"/>
      <c r="SPX107" s="316"/>
      <c r="SPY107" s="316"/>
      <c r="SPZ107" s="316"/>
      <c r="SQA107" s="316"/>
      <c r="SQB107" s="316"/>
      <c r="SQC107" s="139"/>
      <c r="SQD107" s="316"/>
      <c r="SQE107" s="316"/>
      <c r="SQF107" s="316"/>
      <c r="SQG107" s="316"/>
      <c r="SQH107" s="316"/>
      <c r="SQI107" s="316"/>
      <c r="SQJ107" s="316"/>
      <c r="SQK107" s="316"/>
      <c r="SQL107" s="316"/>
      <c r="SQM107" s="316"/>
      <c r="SQN107" s="139"/>
      <c r="SQO107" s="316"/>
      <c r="SQP107" s="316"/>
      <c r="SQQ107" s="316"/>
      <c r="SQR107" s="316"/>
      <c r="SQS107" s="316"/>
      <c r="SQT107" s="316"/>
      <c r="SQU107" s="316"/>
      <c r="SQV107" s="316"/>
      <c r="SQW107" s="316"/>
      <c r="SQX107" s="316"/>
      <c r="SQY107" s="139"/>
      <c r="SQZ107" s="316"/>
      <c r="SRA107" s="316"/>
      <c r="SRB107" s="316"/>
      <c r="SRC107" s="316"/>
      <c r="SRD107" s="316"/>
      <c r="SRE107" s="316"/>
      <c r="SRF107" s="316"/>
      <c r="SRG107" s="316"/>
      <c r="SRH107" s="316"/>
      <c r="SRI107" s="316"/>
      <c r="SRJ107" s="139"/>
      <c r="SRK107" s="316"/>
      <c r="SRL107" s="316"/>
      <c r="SRM107" s="316"/>
      <c r="SRN107" s="316"/>
      <c r="SRO107" s="316"/>
      <c r="SRP107" s="316"/>
      <c r="SRQ107" s="316"/>
      <c r="SRR107" s="316"/>
      <c r="SRS107" s="316"/>
      <c r="SRT107" s="316"/>
      <c r="SRU107" s="139"/>
      <c r="SRV107" s="316"/>
      <c r="SRW107" s="316"/>
      <c r="SRX107" s="316"/>
      <c r="SRY107" s="316"/>
      <c r="SRZ107" s="316"/>
      <c r="SSA107" s="316"/>
      <c r="SSB107" s="316"/>
      <c r="SSC107" s="316"/>
      <c r="SSD107" s="316"/>
      <c r="SSE107" s="316"/>
      <c r="SSF107" s="139"/>
      <c r="SSG107" s="316"/>
      <c r="SSH107" s="316"/>
      <c r="SSI107" s="316"/>
      <c r="SSJ107" s="316"/>
      <c r="SSK107" s="316"/>
      <c r="SSL107" s="316"/>
      <c r="SSM107" s="316"/>
      <c r="SSN107" s="316"/>
      <c r="SSO107" s="316"/>
      <c r="SSP107" s="316"/>
      <c r="SSQ107" s="139"/>
      <c r="SSR107" s="316"/>
      <c r="SSS107" s="316"/>
      <c r="SST107" s="316"/>
      <c r="SSU107" s="316"/>
      <c r="SSV107" s="316"/>
      <c r="SSW107" s="316"/>
      <c r="SSX107" s="316"/>
      <c r="SSY107" s="316"/>
      <c r="SSZ107" s="316"/>
      <c r="STA107" s="316"/>
      <c r="STB107" s="139"/>
      <c r="STC107" s="316"/>
      <c r="STD107" s="316"/>
      <c r="STE107" s="316"/>
      <c r="STF107" s="316"/>
      <c r="STG107" s="316"/>
      <c r="STH107" s="316"/>
      <c r="STI107" s="316"/>
      <c r="STJ107" s="316"/>
      <c r="STK107" s="316"/>
      <c r="STL107" s="316"/>
      <c r="STM107" s="139"/>
      <c r="STN107" s="316"/>
      <c r="STO107" s="316"/>
      <c r="STP107" s="316"/>
      <c r="STQ107" s="316"/>
      <c r="STR107" s="316"/>
      <c r="STS107" s="316"/>
      <c r="STT107" s="316"/>
      <c r="STU107" s="316"/>
      <c r="STV107" s="316"/>
      <c r="STW107" s="316"/>
      <c r="STX107" s="139"/>
      <c r="STY107" s="316"/>
      <c r="STZ107" s="316"/>
      <c r="SUA107" s="316"/>
      <c r="SUB107" s="316"/>
      <c r="SUC107" s="316"/>
      <c r="SUD107" s="316"/>
      <c r="SUE107" s="316"/>
      <c r="SUF107" s="316"/>
      <c r="SUG107" s="316"/>
      <c r="SUH107" s="316"/>
      <c r="SUI107" s="139"/>
      <c r="SUJ107" s="316"/>
      <c r="SUK107" s="316"/>
      <c r="SUL107" s="316"/>
      <c r="SUM107" s="316"/>
      <c r="SUN107" s="316"/>
      <c r="SUO107" s="316"/>
      <c r="SUP107" s="316"/>
      <c r="SUQ107" s="316"/>
      <c r="SUR107" s="316"/>
      <c r="SUS107" s="316"/>
      <c r="SUT107" s="139"/>
      <c r="SUU107" s="316"/>
      <c r="SUV107" s="316"/>
      <c r="SUW107" s="316"/>
      <c r="SUX107" s="316"/>
      <c r="SUY107" s="316"/>
      <c r="SUZ107" s="316"/>
      <c r="SVA107" s="316"/>
      <c r="SVB107" s="316"/>
      <c r="SVC107" s="316"/>
      <c r="SVD107" s="316"/>
      <c r="SVE107" s="139"/>
      <c r="SVF107" s="316"/>
      <c r="SVG107" s="316"/>
      <c r="SVH107" s="316"/>
      <c r="SVI107" s="316"/>
      <c r="SVJ107" s="316"/>
      <c r="SVK107" s="316"/>
      <c r="SVL107" s="316"/>
      <c r="SVM107" s="316"/>
      <c r="SVN107" s="316"/>
      <c r="SVO107" s="316"/>
      <c r="SVP107" s="139"/>
      <c r="SVQ107" s="316"/>
      <c r="SVR107" s="316"/>
      <c r="SVS107" s="316"/>
      <c r="SVT107" s="316"/>
      <c r="SVU107" s="316"/>
      <c r="SVV107" s="316"/>
      <c r="SVW107" s="316"/>
      <c r="SVX107" s="316"/>
      <c r="SVY107" s="316"/>
      <c r="SVZ107" s="316"/>
      <c r="SWA107" s="139"/>
      <c r="SWB107" s="316"/>
      <c r="SWC107" s="316"/>
      <c r="SWD107" s="316"/>
      <c r="SWE107" s="316"/>
      <c r="SWF107" s="316"/>
      <c r="SWG107" s="316"/>
      <c r="SWH107" s="316"/>
      <c r="SWI107" s="316"/>
      <c r="SWJ107" s="316"/>
      <c r="SWK107" s="316"/>
      <c r="SWL107" s="139"/>
      <c r="SWM107" s="316"/>
      <c r="SWN107" s="316"/>
      <c r="SWO107" s="316"/>
      <c r="SWP107" s="316"/>
      <c r="SWQ107" s="316"/>
      <c r="SWR107" s="316"/>
      <c r="SWS107" s="316"/>
      <c r="SWT107" s="316"/>
      <c r="SWU107" s="316"/>
      <c r="SWV107" s="316"/>
      <c r="SWW107" s="139"/>
      <c r="SWX107" s="316"/>
      <c r="SWY107" s="316"/>
      <c r="SWZ107" s="316"/>
      <c r="SXA107" s="316"/>
      <c r="SXB107" s="316"/>
      <c r="SXC107" s="316"/>
      <c r="SXD107" s="316"/>
      <c r="SXE107" s="316"/>
      <c r="SXF107" s="316"/>
      <c r="SXG107" s="316"/>
      <c r="SXH107" s="139"/>
      <c r="SXI107" s="316"/>
      <c r="SXJ107" s="316"/>
      <c r="SXK107" s="316"/>
      <c r="SXL107" s="316"/>
      <c r="SXM107" s="316"/>
      <c r="SXN107" s="316"/>
      <c r="SXO107" s="316"/>
      <c r="SXP107" s="316"/>
      <c r="SXQ107" s="316"/>
      <c r="SXR107" s="316"/>
      <c r="SXS107" s="139"/>
      <c r="SXT107" s="316"/>
      <c r="SXU107" s="316"/>
      <c r="SXV107" s="316"/>
      <c r="SXW107" s="316"/>
      <c r="SXX107" s="316"/>
      <c r="SXY107" s="316"/>
      <c r="SXZ107" s="316"/>
      <c r="SYA107" s="316"/>
      <c r="SYB107" s="316"/>
      <c r="SYC107" s="316"/>
      <c r="SYD107" s="139"/>
      <c r="SYE107" s="316"/>
      <c r="SYF107" s="316"/>
      <c r="SYG107" s="316"/>
      <c r="SYH107" s="316"/>
      <c r="SYI107" s="316"/>
      <c r="SYJ107" s="316"/>
      <c r="SYK107" s="316"/>
      <c r="SYL107" s="316"/>
      <c r="SYM107" s="316"/>
      <c r="SYN107" s="316"/>
      <c r="SYO107" s="139"/>
      <c r="SYP107" s="316"/>
      <c r="SYQ107" s="316"/>
      <c r="SYR107" s="316"/>
      <c r="SYS107" s="316"/>
      <c r="SYT107" s="316"/>
      <c r="SYU107" s="316"/>
      <c r="SYV107" s="316"/>
      <c r="SYW107" s="316"/>
      <c r="SYX107" s="316"/>
      <c r="SYY107" s="316"/>
      <c r="SYZ107" s="139"/>
      <c r="SZA107" s="316"/>
      <c r="SZB107" s="316"/>
      <c r="SZC107" s="316"/>
      <c r="SZD107" s="316"/>
      <c r="SZE107" s="316"/>
      <c r="SZF107" s="316"/>
      <c r="SZG107" s="316"/>
      <c r="SZH107" s="316"/>
      <c r="SZI107" s="316"/>
      <c r="SZJ107" s="316"/>
      <c r="SZK107" s="139"/>
      <c r="SZL107" s="316"/>
      <c r="SZM107" s="316"/>
      <c r="SZN107" s="316"/>
      <c r="SZO107" s="316"/>
      <c r="SZP107" s="316"/>
      <c r="SZQ107" s="316"/>
      <c r="SZR107" s="316"/>
      <c r="SZS107" s="316"/>
      <c r="SZT107" s="316"/>
      <c r="SZU107" s="316"/>
      <c r="SZV107" s="139"/>
      <c r="SZW107" s="316"/>
      <c r="SZX107" s="316"/>
      <c r="SZY107" s="316"/>
      <c r="SZZ107" s="316"/>
      <c r="TAA107" s="316"/>
      <c r="TAB107" s="316"/>
      <c r="TAC107" s="316"/>
      <c r="TAD107" s="316"/>
      <c r="TAE107" s="316"/>
      <c r="TAF107" s="316"/>
      <c r="TAG107" s="139"/>
      <c r="TAH107" s="316"/>
      <c r="TAI107" s="316"/>
      <c r="TAJ107" s="316"/>
      <c r="TAK107" s="316"/>
      <c r="TAL107" s="316"/>
      <c r="TAM107" s="316"/>
      <c r="TAN107" s="316"/>
      <c r="TAO107" s="316"/>
      <c r="TAP107" s="316"/>
      <c r="TAQ107" s="316"/>
      <c r="TAR107" s="139"/>
      <c r="TAS107" s="316"/>
      <c r="TAT107" s="316"/>
      <c r="TAU107" s="316"/>
      <c r="TAV107" s="316"/>
      <c r="TAW107" s="316"/>
      <c r="TAX107" s="316"/>
      <c r="TAY107" s="316"/>
      <c r="TAZ107" s="316"/>
      <c r="TBA107" s="316"/>
      <c r="TBB107" s="316"/>
      <c r="TBC107" s="139"/>
      <c r="TBD107" s="316"/>
      <c r="TBE107" s="316"/>
      <c r="TBF107" s="316"/>
      <c r="TBG107" s="316"/>
      <c r="TBH107" s="316"/>
      <c r="TBI107" s="316"/>
      <c r="TBJ107" s="316"/>
      <c r="TBK107" s="316"/>
      <c r="TBL107" s="316"/>
      <c r="TBM107" s="316"/>
      <c r="TBN107" s="139"/>
      <c r="TBO107" s="316"/>
      <c r="TBP107" s="316"/>
      <c r="TBQ107" s="316"/>
      <c r="TBR107" s="316"/>
      <c r="TBS107" s="316"/>
      <c r="TBT107" s="316"/>
      <c r="TBU107" s="316"/>
      <c r="TBV107" s="316"/>
      <c r="TBW107" s="316"/>
      <c r="TBX107" s="316"/>
      <c r="TBY107" s="139"/>
      <c r="TBZ107" s="316"/>
      <c r="TCA107" s="316"/>
      <c r="TCB107" s="316"/>
      <c r="TCC107" s="316"/>
      <c r="TCD107" s="316"/>
      <c r="TCE107" s="316"/>
      <c r="TCF107" s="316"/>
      <c r="TCG107" s="316"/>
      <c r="TCH107" s="316"/>
      <c r="TCI107" s="316"/>
      <c r="TCJ107" s="139"/>
      <c r="TCK107" s="316"/>
      <c r="TCL107" s="316"/>
      <c r="TCM107" s="316"/>
      <c r="TCN107" s="316"/>
      <c r="TCO107" s="316"/>
      <c r="TCP107" s="316"/>
      <c r="TCQ107" s="316"/>
      <c r="TCR107" s="316"/>
      <c r="TCS107" s="316"/>
      <c r="TCT107" s="316"/>
      <c r="TCU107" s="139"/>
      <c r="TCV107" s="316"/>
      <c r="TCW107" s="316"/>
      <c r="TCX107" s="316"/>
      <c r="TCY107" s="316"/>
      <c r="TCZ107" s="316"/>
      <c r="TDA107" s="316"/>
      <c r="TDB107" s="316"/>
      <c r="TDC107" s="316"/>
      <c r="TDD107" s="316"/>
      <c r="TDE107" s="316"/>
      <c r="TDF107" s="139"/>
      <c r="TDG107" s="316"/>
      <c r="TDH107" s="316"/>
      <c r="TDI107" s="316"/>
      <c r="TDJ107" s="316"/>
      <c r="TDK107" s="316"/>
      <c r="TDL107" s="316"/>
      <c r="TDM107" s="316"/>
      <c r="TDN107" s="316"/>
      <c r="TDO107" s="316"/>
      <c r="TDP107" s="316"/>
      <c r="TDQ107" s="139"/>
      <c r="TDR107" s="316"/>
      <c r="TDS107" s="316"/>
      <c r="TDT107" s="316"/>
      <c r="TDU107" s="316"/>
      <c r="TDV107" s="316"/>
      <c r="TDW107" s="316"/>
      <c r="TDX107" s="316"/>
      <c r="TDY107" s="316"/>
      <c r="TDZ107" s="316"/>
      <c r="TEA107" s="316"/>
      <c r="TEB107" s="139"/>
      <c r="TEC107" s="316"/>
      <c r="TED107" s="316"/>
      <c r="TEE107" s="316"/>
      <c r="TEF107" s="316"/>
      <c r="TEG107" s="316"/>
      <c r="TEH107" s="316"/>
      <c r="TEI107" s="316"/>
      <c r="TEJ107" s="316"/>
      <c r="TEK107" s="316"/>
      <c r="TEL107" s="316"/>
      <c r="TEM107" s="139"/>
      <c r="TEN107" s="316"/>
      <c r="TEO107" s="316"/>
      <c r="TEP107" s="316"/>
      <c r="TEQ107" s="316"/>
      <c r="TER107" s="316"/>
      <c r="TES107" s="316"/>
      <c r="TET107" s="316"/>
      <c r="TEU107" s="316"/>
      <c r="TEV107" s="316"/>
      <c r="TEW107" s="316"/>
      <c r="TEX107" s="139"/>
      <c r="TEY107" s="316"/>
      <c r="TEZ107" s="316"/>
      <c r="TFA107" s="316"/>
      <c r="TFB107" s="316"/>
      <c r="TFC107" s="316"/>
      <c r="TFD107" s="316"/>
      <c r="TFE107" s="316"/>
      <c r="TFF107" s="316"/>
      <c r="TFG107" s="316"/>
      <c r="TFH107" s="316"/>
      <c r="TFI107" s="139"/>
      <c r="TFJ107" s="316"/>
      <c r="TFK107" s="316"/>
      <c r="TFL107" s="316"/>
      <c r="TFM107" s="316"/>
      <c r="TFN107" s="316"/>
      <c r="TFO107" s="316"/>
      <c r="TFP107" s="316"/>
      <c r="TFQ107" s="316"/>
      <c r="TFR107" s="316"/>
      <c r="TFS107" s="316"/>
      <c r="TFT107" s="139"/>
      <c r="TFU107" s="316"/>
      <c r="TFV107" s="316"/>
      <c r="TFW107" s="316"/>
      <c r="TFX107" s="316"/>
      <c r="TFY107" s="316"/>
      <c r="TFZ107" s="316"/>
      <c r="TGA107" s="316"/>
      <c r="TGB107" s="316"/>
      <c r="TGC107" s="316"/>
      <c r="TGD107" s="316"/>
      <c r="TGE107" s="139"/>
      <c r="TGF107" s="316"/>
      <c r="TGG107" s="316"/>
      <c r="TGH107" s="316"/>
      <c r="TGI107" s="316"/>
      <c r="TGJ107" s="316"/>
      <c r="TGK107" s="316"/>
      <c r="TGL107" s="316"/>
      <c r="TGM107" s="316"/>
      <c r="TGN107" s="316"/>
      <c r="TGO107" s="316"/>
      <c r="TGP107" s="139"/>
      <c r="TGQ107" s="316"/>
      <c r="TGR107" s="316"/>
      <c r="TGS107" s="316"/>
      <c r="TGT107" s="316"/>
      <c r="TGU107" s="316"/>
      <c r="TGV107" s="316"/>
      <c r="TGW107" s="316"/>
      <c r="TGX107" s="316"/>
      <c r="TGY107" s="316"/>
      <c r="TGZ107" s="316"/>
      <c r="THA107" s="139"/>
      <c r="THB107" s="316"/>
      <c r="THC107" s="316"/>
      <c r="THD107" s="316"/>
      <c r="THE107" s="316"/>
      <c r="THF107" s="316"/>
      <c r="THG107" s="316"/>
      <c r="THH107" s="316"/>
      <c r="THI107" s="316"/>
      <c r="THJ107" s="316"/>
      <c r="THK107" s="316"/>
      <c r="THL107" s="139"/>
      <c r="THM107" s="316"/>
      <c r="THN107" s="316"/>
      <c r="THO107" s="316"/>
      <c r="THP107" s="316"/>
      <c r="THQ107" s="316"/>
      <c r="THR107" s="316"/>
      <c r="THS107" s="316"/>
      <c r="THT107" s="316"/>
      <c r="THU107" s="316"/>
      <c r="THV107" s="316"/>
      <c r="THW107" s="139"/>
      <c r="THX107" s="316"/>
      <c r="THY107" s="316"/>
      <c r="THZ107" s="316"/>
      <c r="TIA107" s="316"/>
      <c r="TIB107" s="316"/>
      <c r="TIC107" s="316"/>
      <c r="TID107" s="316"/>
      <c r="TIE107" s="316"/>
      <c r="TIF107" s="316"/>
      <c r="TIG107" s="316"/>
      <c r="TIH107" s="139"/>
      <c r="TII107" s="316"/>
      <c r="TIJ107" s="316"/>
      <c r="TIK107" s="316"/>
      <c r="TIL107" s="316"/>
      <c r="TIM107" s="316"/>
      <c r="TIN107" s="316"/>
      <c r="TIO107" s="316"/>
      <c r="TIP107" s="316"/>
      <c r="TIQ107" s="316"/>
      <c r="TIR107" s="316"/>
      <c r="TIS107" s="139"/>
      <c r="TIT107" s="316"/>
      <c r="TIU107" s="316"/>
      <c r="TIV107" s="316"/>
      <c r="TIW107" s="316"/>
      <c r="TIX107" s="316"/>
      <c r="TIY107" s="316"/>
      <c r="TIZ107" s="316"/>
      <c r="TJA107" s="316"/>
      <c r="TJB107" s="316"/>
      <c r="TJC107" s="316"/>
      <c r="TJD107" s="139"/>
      <c r="TJE107" s="316"/>
      <c r="TJF107" s="316"/>
      <c r="TJG107" s="316"/>
      <c r="TJH107" s="316"/>
      <c r="TJI107" s="316"/>
      <c r="TJJ107" s="316"/>
      <c r="TJK107" s="316"/>
      <c r="TJL107" s="316"/>
      <c r="TJM107" s="316"/>
      <c r="TJN107" s="316"/>
      <c r="TJO107" s="139"/>
      <c r="TJP107" s="316"/>
      <c r="TJQ107" s="316"/>
      <c r="TJR107" s="316"/>
      <c r="TJS107" s="316"/>
      <c r="TJT107" s="316"/>
      <c r="TJU107" s="316"/>
      <c r="TJV107" s="316"/>
      <c r="TJW107" s="316"/>
      <c r="TJX107" s="316"/>
      <c r="TJY107" s="316"/>
      <c r="TJZ107" s="139"/>
      <c r="TKA107" s="316"/>
      <c r="TKB107" s="316"/>
      <c r="TKC107" s="316"/>
      <c r="TKD107" s="316"/>
      <c r="TKE107" s="316"/>
      <c r="TKF107" s="316"/>
      <c r="TKG107" s="316"/>
      <c r="TKH107" s="316"/>
      <c r="TKI107" s="316"/>
      <c r="TKJ107" s="316"/>
      <c r="TKK107" s="139"/>
      <c r="TKL107" s="316"/>
      <c r="TKM107" s="316"/>
      <c r="TKN107" s="316"/>
      <c r="TKO107" s="316"/>
      <c r="TKP107" s="316"/>
      <c r="TKQ107" s="316"/>
      <c r="TKR107" s="316"/>
      <c r="TKS107" s="316"/>
      <c r="TKT107" s="316"/>
      <c r="TKU107" s="316"/>
      <c r="TKV107" s="139"/>
      <c r="TKW107" s="316"/>
      <c r="TKX107" s="316"/>
      <c r="TKY107" s="316"/>
      <c r="TKZ107" s="316"/>
      <c r="TLA107" s="316"/>
      <c r="TLB107" s="316"/>
      <c r="TLC107" s="316"/>
      <c r="TLD107" s="316"/>
      <c r="TLE107" s="316"/>
      <c r="TLF107" s="316"/>
      <c r="TLG107" s="139"/>
      <c r="TLH107" s="316"/>
      <c r="TLI107" s="316"/>
      <c r="TLJ107" s="316"/>
      <c r="TLK107" s="316"/>
      <c r="TLL107" s="316"/>
      <c r="TLM107" s="316"/>
      <c r="TLN107" s="316"/>
      <c r="TLO107" s="316"/>
      <c r="TLP107" s="316"/>
      <c r="TLQ107" s="316"/>
      <c r="TLR107" s="139"/>
      <c r="TLS107" s="316"/>
      <c r="TLT107" s="316"/>
      <c r="TLU107" s="316"/>
      <c r="TLV107" s="316"/>
      <c r="TLW107" s="316"/>
      <c r="TLX107" s="316"/>
      <c r="TLY107" s="316"/>
      <c r="TLZ107" s="316"/>
      <c r="TMA107" s="316"/>
      <c r="TMB107" s="316"/>
      <c r="TMC107" s="139"/>
      <c r="TMD107" s="316"/>
      <c r="TME107" s="316"/>
      <c r="TMF107" s="316"/>
      <c r="TMG107" s="316"/>
      <c r="TMH107" s="316"/>
      <c r="TMI107" s="316"/>
      <c r="TMJ107" s="316"/>
      <c r="TMK107" s="316"/>
      <c r="TML107" s="316"/>
      <c r="TMM107" s="316"/>
      <c r="TMN107" s="139"/>
      <c r="TMO107" s="316"/>
      <c r="TMP107" s="316"/>
      <c r="TMQ107" s="316"/>
      <c r="TMR107" s="316"/>
      <c r="TMS107" s="316"/>
      <c r="TMT107" s="316"/>
      <c r="TMU107" s="316"/>
      <c r="TMV107" s="316"/>
      <c r="TMW107" s="316"/>
      <c r="TMX107" s="316"/>
      <c r="TMY107" s="139"/>
      <c r="TMZ107" s="316"/>
      <c r="TNA107" s="316"/>
      <c r="TNB107" s="316"/>
      <c r="TNC107" s="316"/>
      <c r="TND107" s="316"/>
      <c r="TNE107" s="316"/>
      <c r="TNF107" s="316"/>
      <c r="TNG107" s="316"/>
      <c r="TNH107" s="316"/>
      <c r="TNI107" s="316"/>
      <c r="TNJ107" s="139"/>
      <c r="TNK107" s="316"/>
      <c r="TNL107" s="316"/>
      <c r="TNM107" s="316"/>
      <c r="TNN107" s="316"/>
      <c r="TNO107" s="316"/>
      <c r="TNP107" s="316"/>
      <c r="TNQ107" s="316"/>
      <c r="TNR107" s="316"/>
      <c r="TNS107" s="316"/>
      <c r="TNT107" s="316"/>
      <c r="TNU107" s="139"/>
      <c r="TNV107" s="316"/>
      <c r="TNW107" s="316"/>
      <c r="TNX107" s="316"/>
      <c r="TNY107" s="316"/>
      <c r="TNZ107" s="316"/>
      <c r="TOA107" s="316"/>
      <c r="TOB107" s="316"/>
      <c r="TOC107" s="316"/>
      <c r="TOD107" s="316"/>
      <c r="TOE107" s="316"/>
      <c r="TOF107" s="139"/>
      <c r="TOG107" s="316"/>
      <c r="TOH107" s="316"/>
      <c r="TOI107" s="316"/>
      <c r="TOJ107" s="316"/>
      <c r="TOK107" s="316"/>
      <c r="TOL107" s="316"/>
      <c r="TOM107" s="316"/>
      <c r="TON107" s="316"/>
      <c r="TOO107" s="316"/>
      <c r="TOP107" s="316"/>
      <c r="TOQ107" s="139"/>
      <c r="TOR107" s="316"/>
      <c r="TOS107" s="316"/>
      <c r="TOT107" s="316"/>
      <c r="TOU107" s="316"/>
      <c r="TOV107" s="316"/>
      <c r="TOW107" s="316"/>
      <c r="TOX107" s="316"/>
      <c r="TOY107" s="316"/>
      <c r="TOZ107" s="316"/>
      <c r="TPA107" s="316"/>
      <c r="TPB107" s="139"/>
      <c r="TPC107" s="316"/>
      <c r="TPD107" s="316"/>
      <c r="TPE107" s="316"/>
      <c r="TPF107" s="316"/>
      <c r="TPG107" s="316"/>
      <c r="TPH107" s="316"/>
      <c r="TPI107" s="316"/>
      <c r="TPJ107" s="316"/>
      <c r="TPK107" s="316"/>
      <c r="TPL107" s="316"/>
      <c r="TPM107" s="139"/>
      <c r="TPN107" s="316"/>
      <c r="TPO107" s="316"/>
      <c r="TPP107" s="316"/>
      <c r="TPQ107" s="316"/>
      <c r="TPR107" s="316"/>
      <c r="TPS107" s="316"/>
      <c r="TPT107" s="316"/>
      <c r="TPU107" s="316"/>
      <c r="TPV107" s="316"/>
      <c r="TPW107" s="316"/>
      <c r="TPX107" s="139"/>
      <c r="TPY107" s="316"/>
      <c r="TPZ107" s="316"/>
      <c r="TQA107" s="316"/>
      <c r="TQB107" s="316"/>
      <c r="TQC107" s="316"/>
      <c r="TQD107" s="316"/>
      <c r="TQE107" s="316"/>
      <c r="TQF107" s="316"/>
      <c r="TQG107" s="316"/>
      <c r="TQH107" s="316"/>
      <c r="TQI107" s="139"/>
      <c r="TQJ107" s="316"/>
      <c r="TQK107" s="316"/>
      <c r="TQL107" s="316"/>
      <c r="TQM107" s="316"/>
      <c r="TQN107" s="316"/>
      <c r="TQO107" s="316"/>
      <c r="TQP107" s="316"/>
      <c r="TQQ107" s="316"/>
      <c r="TQR107" s="316"/>
      <c r="TQS107" s="316"/>
      <c r="TQT107" s="139"/>
      <c r="TQU107" s="316"/>
      <c r="TQV107" s="316"/>
      <c r="TQW107" s="316"/>
      <c r="TQX107" s="316"/>
      <c r="TQY107" s="316"/>
      <c r="TQZ107" s="316"/>
      <c r="TRA107" s="316"/>
      <c r="TRB107" s="316"/>
      <c r="TRC107" s="316"/>
      <c r="TRD107" s="316"/>
      <c r="TRE107" s="139"/>
      <c r="TRF107" s="316"/>
      <c r="TRG107" s="316"/>
      <c r="TRH107" s="316"/>
      <c r="TRI107" s="316"/>
      <c r="TRJ107" s="316"/>
      <c r="TRK107" s="316"/>
      <c r="TRL107" s="316"/>
      <c r="TRM107" s="316"/>
      <c r="TRN107" s="316"/>
      <c r="TRO107" s="316"/>
      <c r="TRP107" s="139"/>
      <c r="TRQ107" s="316"/>
      <c r="TRR107" s="316"/>
      <c r="TRS107" s="316"/>
      <c r="TRT107" s="316"/>
      <c r="TRU107" s="316"/>
      <c r="TRV107" s="316"/>
      <c r="TRW107" s="316"/>
      <c r="TRX107" s="316"/>
      <c r="TRY107" s="316"/>
      <c r="TRZ107" s="316"/>
      <c r="TSA107" s="139"/>
      <c r="TSB107" s="316"/>
      <c r="TSC107" s="316"/>
      <c r="TSD107" s="316"/>
      <c r="TSE107" s="316"/>
      <c r="TSF107" s="316"/>
      <c r="TSG107" s="316"/>
      <c r="TSH107" s="316"/>
      <c r="TSI107" s="316"/>
      <c r="TSJ107" s="316"/>
      <c r="TSK107" s="316"/>
      <c r="TSL107" s="139"/>
      <c r="TSM107" s="316"/>
      <c r="TSN107" s="316"/>
      <c r="TSO107" s="316"/>
      <c r="TSP107" s="316"/>
      <c r="TSQ107" s="316"/>
      <c r="TSR107" s="316"/>
      <c r="TSS107" s="316"/>
      <c r="TST107" s="316"/>
      <c r="TSU107" s="316"/>
      <c r="TSV107" s="316"/>
      <c r="TSW107" s="139"/>
      <c r="TSX107" s="316"/>
      <c r="TSY107" s="316"/>
      <c r="TSZ107" s="316"/>
      <c r="TTA107" s="316"/>
      <c r="TTB107" s="316"/>
      <c r="TTC107" s="316"/>
      <c r="TTD107" s="316"/>
      <c r="TTE107" s="316"/>
      <c r="TTF107" s="316"/>
      <c r="TTG107" s="316"/>
      <c r="TTH107" s="139"/>
      <c r="TTI107" s="316"/>
      <c r="TTJ107" s="316"/>
      <c r="TTK107" s="316"/>
      <c r="TTL107" s="316"/>
      <c r="TTM107" s="316"/>
      <c r="TTN107" s="316"/>
      <c r="TTO107" s="316"/>
      <c r="TTP107" s="316"/>
      <c r="TTQ107" s="316"/>
      <c r="TTR107" s="316"/>
      <c r="TTS107" s="139"/>
      <c r="TTT107" s="316"/>
      <c r="TTU107" s="316"/>
      <c r="TTV107" s="316"/>
      <c r="TTW107" s="316"/>
      <c r="TTX107" s="316"/>
      <c r="TTY107" s="316"/>
      <c r="TTZ107" s="316"/>
      <c r="TUA107" s="316"/>
      <c r="TUB107" s="316"/>
      <c r="TUC107" s="316"/>
      <c r="TUD107" s="139"/>
      <c r="TUE107" s="316"/>
      <c r="TUF107" s="316"/>
      <c r="TUG107" s="316"/>
      <c r="TUH107" s="316"/>
      <c r="TUI107" s="316"/>
      <c r="TUJ107" s="316"/>
      <c r="TUK107" s="316"/>
      <c r="TUL107" s="316"/>
      <c r="TUM107" s="316"/>
      <c r="TUN107" s="316"/>
      <c r="TUO107" s="139"/>
      <c r="TUP107" s="316"/>
      <c r="TUQ107" s="316"/>
      <c r="TUR107" s="316"/>
      <c r="TUS107" s="316"/>
      <c r="TUT107" s="316"/>
      <c r="TUU107" s="316"/>
      <c r="TUV107" s="316"/>
      <c r="TUW107" s="316"/>
      <c r="TUX107" s="316"/>
      <c r="TUY107" s="316"/>
      <c r="TUZ107" s="139"/>
      <c r="TVA107" s="316"/>
      <c r="TVB107" s="316"/>
      <c r="TVC107" s="316"/>
      <c r="TVD107" s="316"/>
      <c r="TVE107" s="316"/>
      <c r="TVF107" s="316"/>
      <c r="TVG107" s="316"/>
      <c r="TVH107" s="316"/>
      <c r="TVI107" s="316"/>
      <c r="TVJ107" s="316"/>
      <c r="TVK107" s="139"/>
      <c r="TVL107" s="316"/>
      <c r="TVM107" s="316"/>
      <c r="TVN107" s="316"/>
      <c r="TVO107" s="316"/>
      <c r="TVP107" s="316"/>
      <c r="TVQ107" s="316"/>
      <c r="TVR107" s="316"/>
      <c r="TVS107" s="316"/>
      <c r="TVT107" s="316"/>
      <c r="TVU107" s="316"/>
      <c r="TVV107" s="139"/>
      <c r="TVW107" s="316"/>
      <c r="TVX107" s="316"/>
      <c r="TVY107" s="316"/>
      <c r="TVZ107" s="316"/>
      <c r="TWA107" s="316"/>
      <c r="TWB107" s="316"/>
      <c r="TWC107" s="316"/>
      <c r="TWD107" s="316"/>
      <c r="TWE107" s="316"/>
      <c r="TWF107" s="316"/>
      <c r="TWG107" s="139"/>
      <c r="TWH107" s="316"/>
      <c r="TWI107" s="316"/>
      <c r="TWJ107" s="316"/>
      <c r="TWK107" s="316"/>
      <c r="TWL107" s="316"/>
      <c r="TWM107" s="316"/>
      <c r="TWN107" s="316"/>
      <c r="TWO107" s="316"/>
      <c r="TWP107" s="316"/>
      <c r="TWQ107" s="316"/>
      <c r="TWR107" s="139"/>
      <c r="TWS107" s="316"/>
      <c r="TWT107" s="316"/>
      <c r="TWU107" s="316"/>
      <c r="TWV107" s="316"/>
      <c r="TWW107" s="316"/>
      <c r="TWX107" s="316"/>
      <c r="TWY107" s="316"/>
      <c r="TWZ107" s="316"/>
      <c r="TXA107" s="316"/>
      <c r="TXB107" s="316"/>
      <c r="TXC107" s="139"/>
      <c r="TXD107" s="316"/>
      <c r="TXE107" s="316"/>
      <c r="TXF107" s="316"/>
      <c r="TXG107" s="316"/>
      <c r="TXH107" s="316"/>
      <c r="TXI107" s="316"/>
      <c r="TXJ107" s="316"/>
      <c r="TXK107" s="316"/>
      <c r="TXL107" s="316"/>
      <c r="TXM107" s="316"/>
      <c r="TXN107" s="139"/>
      <c r="TXO107" s="316"/>
      <c r="TXP107" s="316"/>
      <c r="TXQ107" s="316"/>
      <c r="TXR107" s="316"/>
      <c r="TXS107" s="316"/>
      <c r="TXT107" s="316"/>
      <c r="TXU107" s="316"/>
      <c r="TXV107" s="316"/>
      <c r="TXW107" s="316"/>
      <c r="TXX107" s="316"/>
      <c r="TXY107" s="139"/>
      <c r="TXZ107" s="316"/>
      <c r="TYA107" s="316"/>
      <c r="TYB107" s="316"/>
      <c r="TYC107" s="316"/>
      <c r="TYD107" s="316"/>
      <c r="TYE107" s="316"/>
      <c r="TYF107" s="316"/>
      <c r="TYG107" s="316"/>
      <c r="TYH107" s="316"/>
      <c r="TYI107" s="316"/>
      <c r="TYJ107" s="139"/>
      <c r="TYK107" s="316"/>
      <c r="TYL107" s="316"/>
      <c r="TYM107" s="316"/>
      <c r="TYN107" s="316"/>
      <c r="TYO107" s="316"/>
      <c r="TYP107" s="316"/>
      <c r="TYQ107" s="316"/>
      <c r="TYR107" s="316"/>
      <c r="TYS107" s="316"/>
      <c r="TYT107" s="316"/>
      <c r="TYU107" s="139"/>
      <c r="TYV107" s="316"/>
      <c r="TYW107" s="316"/>
      <c r="TYX107" s="316"/>
      <c r="TYY107" s="316"/>
      <c r="TYZ107" s="316"/>
      <c r="TZA107" s="316"/>
      <c r="TZB107" s="316"/>
      <c r="TZC107" s="316"/>
      <c r="TZD107" s="316"/>
      <c r="TZE107" s="316"/>
      <c r="TZF107" s="139"/>
      <c r="TZG107" s="316"/>
      <c r="TZH107" s="316"/>
      <c r="TZI107" s="316"/>
      <c r="TZJ107" s="316"/>
      <c r="TZK107" s="316"/>
      <c r="TZL107" s="316"/>
      <c r="TZM107" s="316"/>
      <c r="TZN107" s="316"/>
      <c r="TZO107" s="316"/>
      <c r="TZP107" s="316"/>
      <c r="TZQ107" s="139"/>
      <c r="TZR107" s="316"/>
      <c r="TZS107" s="316"/>
      <c r="TZT107" s="316"/>
      <c r="TZU107" s="316"/>
      <c r="TZV107" s="316"/>
      <c r="TZW107" s="316"/>
      <c r="TZX107" s="316"/>
      <c r="TZY107" s="316"/>
      <c r="TZZ107" s="316"/>
      <c r="UAA107" s="316"/>
      <c r="UAB107" s="139"/>
      <c r="UAC107" s="316"/>
      <c r="UAD107" s="316"/>
      <c r="UAE107" s="316"/>
      <c r="UAF107" s="316"/>
      <c r="UAG107" s="316"/>
      <c r="UAH107" s="316"/>
      <c r="UAI107" s="316"/>
      <c r="UAJ107" s="316"/>
      <c r="UAK107" s="316"/>
      <c r="UAL107" s="316"/>
      <c r="UAM107" s="139"/>
      <c r="UAN107" s="316"/>
      <c r="UAO107" s="316"/>
      <c r="UAP107" s="316"/>
      <c r="UAQ107" s="316"/>
      <c r="UAR107" s="316"/>
      <c r="UAS107" s="316"/>
      <c r="UAT107" s="316"/>
      <c r="UAU107" s="316"/>
      <c r="UAV107" s="316"/>
      <c r="UAW107" s="316"/>
      <c r="UAX107" s="139"/>
      <c r="UAY107" s="316"/>
      <c r="UAZ107" s="316"/>
      <c r="UBA107" s="316"/>
      <c r="UBB107" s="316"/>
      <c r="UBC107" s="316"/>
      <c r="UBD107" s="316"/>
      <c r="UBE107" s="316"/>
      <c r="UBF107" s="316"/>
      <c r="UBG107" s="316"/>
      <c r="UBH107" s="316"/>
      <c r="UBI107" s="139"/>
      <c r="UBJ107" s="316"/>
      <c r="UBK107" s="316"/>
      <c r="UBL107" s="316"/>
      <c r="UBM107" s="316"/>
      <c r="UBN107" s="316"/>
      <c r="UBO107" s="316"/>
      <c r="UBP107" s="316"/>
      <c r="UBQ107" s="316"/>
      <c r="UBR107" s="316"/>
      <c r="UBS107" s="316"/>
      <c r="UBT107" s="139"/>
      <c r="UBU107" s="316"/>
      <c r="UBV107" s="316"/>
      <c r="UBW107" s="316"/>
      <c r="UBX107" s="316"/>
      <c r="UBY107" s="316"/>
      <c r="UBZ107" s="316"/>
      <c r="UCA107" s="316"/>
      <c r="UCB107" s="316"/>
      <c r="UCC107" s="316"/>
      <c r="UCD107" s="316"/>
      <c r="UCE107" s="139"/>
      <c r="UCF107" s="316"/>
      <c r="UCG107" s="316"/>
      <c r="UCH107" s="316"/>
      <c r="UCI107" s="316"/>
      <c r="UCJ107" s="316"/>
      <c r="UCK107" s="316"/>
      <c r="UCL107" s="316"/>
      <c r="UCM107" s="316"/>
      <c r="UCN107" s="316"/>
      <c r="UCO107" s="316"/>
      <c r="UCP107" s="139"/>
      <c r="UCQ107" s="316"/>
      <c r="UCR107" s="316"/>
      <c r="UCS107" s="316"/>
      <c r="UCT107" s="316"/>
      <c r="UCU107" s="316"/>
      <c r="UCV107" s="316"/>
      <c r="UCW107" s="316"/>
      <c r="UCX107" s="316"/>
      <c r="UCY107" s="316"/>
      <c r="UCZ107" s="316"/>
      <c r="UDA107" s="139"/>
      <c r="UDB107" s="316"/>
      <c r="UDC107" s="316"/>
      <c r="UDD107" s="316"/>
      <c r="UDE107" s="316"/>
      <c r="UDF107" s="316"/>
      <c r="UDG107" s="316"/>
      <c r="UDH107" s="316"/>
      <c r="UDI107" s="316"/>
      <c r="UDJ107" s="316"/>
      <c r="UDK107" s="316"/>
      <c r="UDL107" s="139"/>
      <c r="UDM107" s="316"/>
      <c r="UDN107" s="316"/>
      <c r="UDO107" s="316"/>
      <c r="UDP107" s="316"/>
      <c r="UDQ107" s="316"/>
      <c r="UDR107" s="316"/>
      <c r="UDS107" s="316"/>
      <c r="UDT107" s="316"/>
      <c r="UDU107" s="316"/>
      <c r="UDV107" s="316"/>
      <c r="UDW107" s="139"/>
      <c r="UDX107" s="316"/>
      <c r="UDY107" s="316"/>
      <c r="UDZ107" s="316"/>
      <c r="UEA107" s="316"/>
      <c r="UEB107" s="316"/>
      <c r="UEC107" s="316"/>
      <c r="UED107" s="316"/>
      <c r="UEE107" s="316"/>
      <c r="UEF107" s="316"/>
      <c r="UEG107" s="316"/>
      <c r="UEH107" s="139"/>
      <c r="UEI107" s="316"/>
      <c r="UEJ107" s="316"/>
      <c r="UEK107" s="316"/>
      <c r="UEL107" s="316"/>
      <c r="UEM107" s="316"/>
      <c r="UEN107" s="316"/>
      <c r="UEO107" s="316"/>
      <c r="UEP107" s="316"/>
      <c r="UEQ107" s="316"/>
      <c r="UER107" s="316"/>
      <c r="UES107" s="139"/>
      <c r="UET107" s="316"/>
      <c r="UEU107" s="316"/>
      <c r="UEV107" s="316"/>
      <c r="UEW107" s="316"/>
      <c r="UEX107" s="316"/>
      <c r="UEY107" s="316"/>
      <c r="UEZ107" s="316"/>
      <c r="UFA107" s="316"/>
      <c r="UFB107" s="316"/>
      <c r="UFC107" s="316"/>
      <c r="UFD107" s="139"/>
      <c r="UFE107" s="316"/>
      <c r="UFF107" s="316"/>
      <c r="UFG107" s="316"/>
      <c r="UFH107" s="316"/>
      <c r="UFI107" s="316"/>
      <c r="UFJ107" s="316"/>
      <c r="UFK107" s="316"/>
      <c r="UFL107" s="316"/>
      <c r="UFM107" s="316"/>
      <c r="UFN107" s="316"/>
      <c r="UFO107" s="139"/>
      <c r="UFP107" s="316"/>
      <c r="UFQ107" s="316"/>
      <c r="UFR107" s="316"/>
      <c r="UFS107" s="316"/>
      <c r="UFT107" s="316"/>
      <c r="UFU107" s="316"/>
      <c r="UFV107" s="316"/>
      <c r="UFW107" s="316"/>
      <c r="UFX107" s="316"/>
      <c r="UFY107" s="316"/>
      <c r="UFZ107" s="139"/>
      <c r="UGA107" s="316"/>
      <c r="UGB107" s="316"/>
      <c r="UGC107" s="316"/>
      <c r="UGD107" s="316"/>
      <c r="UGE107" s="316"/>
      <c r="UGF107" s="316"/>
      <c r="UGG107" s="316"/>
      <c r="UGH107" s="316"/>
      <c r="UGI107" s="316"/>
      <c r="UGJ107" s="316"/>
      <c r="UGK107" s="139"/>
      <c r="UGL107" s="316"/>
      <c r="UGM107" s="316"/>
      <c r="UGN107" s="316"/>
      <c r="UGO107" s="316"/>
      <c r="UGP107" s="316"/>
      <c r="UGQ107" s="316"/>
      <c r="UGR107" s="316"/>
      <c r="UGS107" s="316"/>
      <c r="UGT107" s="316"/>
      <c r="UGU107" s="316"/>
      <c r="UGV107" s="139"/>
      <c r="UGW107" s="316"/>
      <c r="UGX107" s="316"/>
      <c r="UGY107" s="316"/>
      <c r="UGZ107" s="316"/>
      <c r="UHA107" s="316"/>
      <c r="UHB107" s="316"/>
      <c r="UHC107" s="316"/>
      <c r="UHD107" s="316"/>
      <c r="UHE107" s="316"/>
      <c r="UHF107" s="316"/>
      <c r="UHG107" s="139"/>
      <c r="UHH107" s="316"/>
      <c r="UHI107" s="316"/>
      <c r="UHJ107" s="316"/>
      <c r="UHK107" s="316"/>
      <c r="UHL107" s="316"/>
      <c r="UHM107" s="316"/>
      <c r="UHN107" s="316"/>
      <c r="UHO107" s="316"/>
      <c r="UHP107" s="316"/>
      <c r="UHQ107" s="316"/>
      <c r="UHR107" s="139"/>
      <c r="UHS107" s="316"/>
      <c r="UHT107" s="316"/>
      <c r="UHU107" s="316"/>
      <c r="UHV107" s="316"/>
      <c r="UHW107" s="316"/>
      <c r="UHX107" s="316"/>
      <c r="UHY107" s="316"/>
      <c r="UHZ107" s="316"/>
      <c r="UIA107" s="316"/>
      <c r="UIB107" s="316"/>
      <c r="UIC107" s="139"/>
      <c r="UID107" s="316"/>
      <c r="UIE107" s="316"/>
      <c r="UIF107" s="316"/>
      <c r="UIG107" s="316"/>
      <c r="UIH107" s="316"/>
      <c r="UII107" s="316"/>
      <c r="UIJ107" s="316"/>
      <c r="UIK107" s="316"/>
      <c r="UIL107" s="316"/>
      <c r="UIM107" s="316"/>
      <c r="UIN107" s="139"/>
      <c r="UIO107" s="316"/>
      <c r="UIP107" s="316"/>
      <c r="UIQ107" s="316"/>
      <c r="UIR107" s="316"/>
      <c r="UIS107" s="316"/>
      <c r="UIT107" s="316"/>
      <c r="UIU107" s="316"/>
      <c r="UIV107" s="316"/>
      <c r="UIW107" s="316"/>
      <c r="UIX107" s="316"/>
      <c r="UIY107" s="139"/>
      <c r="UIZ107" s="316"/>
      <c r="UJA107" s="316"/>
      <c r="UJB107" s="316"/>
      <c r="UJC107" s="316"/>
      <c r="UJD107" s="316"/>
      <c r="UJE107" s="316"/>
      <c r="UJF107" s="316"/>
      <c r="UJG107" s="316"/>
      <c r="UJH107" s="316"/>
      <c r="UJI107" s="316"/>
      <c r="UJJ107" s="139"/>
      <c r="UJK107" s="316"/>
      <c r="UJL107" s="316"/>
      <c r="UJM107" s="316"/>
      <c r="UJN107" s="316"/>
      <c r="UJO107" s="316"/>
      <c r="UJP107" s="316"/>
      <c r="UJQ107" s="316"/>
      <c r="UJR107" s="316"/>
      <c r="UJS107" s="316"/>
      <c r="UJT107" s="316"/>
      <c r="UJU107" s="139"/>
      <c r="UJV107" s="316"/>
      <c r="UJW107" s="316"/>
      <c r="UJX107" s="316"/>
      <c r="UJY107" s="316"/>
      <c r="UJZ107" s="316"/>
      <c r="UKA107" s="316"/>
      <c r="UKB107" s="316"/>
      <c r="UKC107" s="316"/>
      <c r="UKD107" s="316"/>
      <c r="UKE107" s="316"/>
      <c r="UKF107" s="139"/>
      <c r="UKG107" s="316"/>
      <c r="UKH107" s="316"/>
      <c r="UKI107" s="316"/>
      <c r="UKJ107" s="316"/>
      <c r="UKK107" s="316"/>
      <c r="UKL107" s="316"/>
      <c r="UKM107" s="316"/>
      <c r="UKN107" s="316"/>
      <c r="UKO107" s="316"/>
      <c r="UKP107" s="316"/>
      <c r="UKQ107" s="139"/>
      <c r="UKR107" s="316"/>
      <c r="UKS107" s="316"/>
      <c r="UKT107" s="316"/>
      <c r="UKU107" s="316"/>
      <c r="UKV107" s="316"/>
      <c r="UKW107" s="316"/>
      <c r="UKX107" s="316"/>
      <c r="UKY107" s="316"/>
      <c r="UKZ107" s="316"/>
      <c r="ULA107" s="316"/>
      <c r="ULB107" s="139"/>
      <c r="ULC107" s="316"/>
      <c r="ULD107" s="316"/>
      <c r="ULE107" s="316"/>
      <c r="ULF107" s="316"/>
      <c r="ULG107" s="316"/>
      <c r="ULH107" s="316"/>
      <c r="ULI107" s="316"/>
      <c r="ULJ107" s="316"/>
      <c r="ULK107" s="316"/>
      <c r="ULL107" s="316"/>
      <c r="ULM107" s="139"/>
      <c r="ULN107" s="316"/>
      <c r="ULO107" s="316"/>
      <c r="ULP107" s="316"/>
      <c r="ULQ107" s="316"/>
      <c r="ULR107" s="316"/>
      <c r="ULS107" s="316"/>
      <c r="ULT107" s="316"/>
      <c r="ULU107" s="316"/>
      <c r="ULV107" s="316"/>
      <c r="ULW107" s="316"/>
      <c r="ULX107" s="139"/>
      <c r="ULY107" s="316"/>
      <c r="ULZ107" s="316"/>
      <c r="UMA107" s="316"/>
      <c r="UMB107" s="316"/>
      <c r="UMC107" s="316"/>
      <c r="UMD107" s="316"/>
      <c r="UME107" s="316"/>
      <c r="UMF107" s="316"/>
      <c r="UMG107" s="316"/>
      <c r="UMH107" s="316"/>
      <c r="UMI107" s="139"/>
      <c r="UMJ107" s="316"/>
      <c r="UMK107" s="316"/>
      <c r="UML107" s="316"/>
      <c r="UMM107" s="316"/>
      <c r="UMN107" s="316"/>
      <c r="UMO107" s="316"/>
      <c r="UMP107" s="316"/>
      <c r="UMQ107" s="316"/>
      <c r="UMR107" s="316"/>
      <c r="UMS107" s="316"/>
      <c r="UMT107" s="139"/>
      <c r="UMU107" s="316"/>
      <c r="UMV107" s="316"/>
      <c r="UMW107" s="316"/>
      <c r="UMX107" s="316"/>
      <c r="UMY107" s="316"/>
      <c r="UMZ107" s="316"/>
      <c r="UNA107" s="316"/>
      <c r="UNB107" s="316"/>
      <c r="UNC107" s="316"/>
      <c r="UND107" s="316"/>
      <c r="UNE107" s="139"/>
      <c r="UNF107" s="316"/>
      <c r="UNG107" s="316"/>
      <c r="UNH107" s="316"/>
      <c r="UNI107" s="316"/>
      <c r="UNJ107" s="316"/>
      <c r="UNK107" s="316"/>
      <c r="UNL107" s="316"/>
      <c r="UNM107" s="316"/>
      <c r="UNN107" s="316"/>
      <c r="UNO107" s="316"/>
      <c r="UNP107" s="139"/>
      <c r="UNQ107" s="316"/>
      <c r="UNR107" s="316"/>
      <c r="UNS107" s="316"/>
      <c r="UNT107" s="316"/>
      <c r="UNU107" s="316"/>
      <c r="UNV107" s="316"/>
      <c r="UNW107" s="316"/>
      <c r="UNX107" s="316"/>
      <c r="UNY107" s="316"/>
      <c r="UNZ107" s="316"/>
      <c r="UOA107" s="139"/>
      <c r="UOB107" s="316"/>
      <c r="UOC107" s="316"/>
      <c r="UOD107" s="316"/>
      <c r="UOE107" s="316"/>
      <c r="UOF107" s="316"/>
      <c r="UOG107" s="316"/>
      <c r="UOH107" s="316"/>
      <c r="UOI107" s="316"/>
      <c r="UOJ107" s="316"/>
      <c r="UOK107" s="316"/>
      <c r="UOL107" s="139"/>
      <c r="UOM107" s="316"/>
      <c r="UON107" s="316"/>
      <c r="UOO107" s="316"/>
      <c r="UOP107" s="316"/>
      <c r="UOQ107" s="316"/>
      <c r="UOR107" s="316"/>
      <c r="UOS107" s="316"/>
      <c r="UOT107" s="316"/>
      <c r="UOU107" s="316"/>
      <c r="UOV107" s="316"/>
      <c r="UOW107" s="139"/>
      <c r="UOX107" s="316"/>
      <c r="UOY107" s="316"/>
      <c r="UOZ107" s="316"/>
      <c r="UPA107" s="316"/>
      <c r="UPB107" s="316"/>
      <c r="UPC107" s="316"/>
      <c r="UPD107" s="316"/>
      <c r="UPE107" s="316"/>
      <c r="UPF107" s="316"/>
      <c r="UPG107" s="316"/>
      <c r="UPH107" s="139"/>
      <c r="UPI107" s="316"/>
      <c r="UPJ107" s="316"/>
      <c r="UPK107" s="316"/>
      <c r="UPL107" s="316"/>
      <c r="UPM107" s="316"/>
      <c r="UPN107" s="316"/>
      <c r="UPO107" s="316"/>
      <c r="UPP107" s="316"/>
      <c r="UPQ107" s="316"/>
      <c r="UPR107" s="316"/>
      <c r="UPS107" s="139"/>
      <c r="UPT107" s="316"/>
      <c r="UPU107" s="316"/>
      <c r="UPV107" s="316"/>
      <c r="UPW107" s="316"/>
      <c r="UPX107" s="316"/>
      <c r="UPY107" s="316"/>
      <c r="UPZ107" s="316"/>
      <c r="UQA107" s="316"/>
      <c r="UQB107" s="316"/>
      <c r="UQC107" s="316"/>
      <c r="UQD107" s="139"/>
      <c r="UQE107" s="316"/>
      <c r="UQF107" s="316"/>
      <c r="UQG107" s="316"/>
      <c r="UQH107" s="316"/>
      <c r="UQI107" s="316"/>
      <c r="UQJ107" s="316"/>
      <c r="UQK107" s="316"/>
      <c r="UQL107" s="316"/>
      <c r="UQM107" s="316"/>
      <c r="UQN107" s="316"/>
      <c r="UQO107" s="139"/>
      <c r="UQP107" s="316"/>
      <c r="UQQ107" s="316"/>
      <c r="UQR107" s="316"/>
      <c r="UQS107" s="316"/>
      <c r="UQT107" s="316"/>
      <c r="UQU107" s="316"/>
      <c r="UQV107" s="316"/>
      <c r="UQW107" s="316"/>
      <c r="UQX107" s="316"/>
      <c r="UQY107" s="316"/>
      <c r="UQZ107" s="139"/>
      <c r="URA107" s="316"/>
      <c r="URB107" s="316"/>
      <c r="URC107" s="316"/>
      <c r="URD107" s="316"/>
      <c r="URE107" s="316"/>
      <c r="URF107" s="316"/>
      <c r="URG107" s="316"/>
      <c r="URH107" s="316"/>
      <c r="URI107" s="316"/>
      <c r="URJ107" s="316"/>
      <c r="URK107" s="139"/>
      <c r="URL107" s="316"/>
      <c r="URM107" s="316"/>
      <c r="URN107" s="316"/>
      <c r="URO107" s="316"/>
      <c r="URP107" s="316"/>
      <c r="URQ107" s="316"/>
      <c r="URR107" s="316"/>
      <c r="URS107" s="316"/>
      <c r="URT107" s="316"/>
      <c r="URU107" s="316"/>
      <c r="URV107" s="139"/>
      <c r="URW107" s="316"/>
      <c r="URX107" s="316"/>
      <c r="URY107" s="316"/>
      <c r="URZ107" s="316"/>
      <c r="USA107" s="316"/>
      <c r="USB107" s="316"/>
      <c r="USC107" s="316"/>
      <c r="USD107" s="316"/>
      <c r="USE107" s="316"/>
      <c r="USF107" s="316"/>
      <c r="USG107" s="139"/>
      <c r="USH107" s="316"/>
      <c r="USI107" s="316"/>
      <c r="USJ107" s="316"/>
      <c r="USK107" s="316"/>
      <c r="USL107" s="316"/>
      <c r="USM107" s="316"/>
      <c r="USN107" s="316"/>
      <c r="USO107" s="316"/>
      <c r="USP107" s="316"/>
      <c r="USQ107" s="316"/>
      <c r="USR107" s="139"/>
      <c r="USS107" s="316"/>
      <c r="UST107" s="316"/>
      <c r="USU107" s="316"/>
      <c r="USV107" s="316"/>
      <c r="USW107" s="316"/>
      <c r="USX107" s="316"/>
      <c r="USY107" s="316"/>
      <c r="USZ107" s="316"/>
      <c r="UTA107" s="316"/>
      <c r="UTB107" s="316"/>
      <c r="UTC107" s="139"/>
      <c r="UTD107" s="316"/>
      <c r="UTE107" s="316"/>
      <c r="UTF107" s="316"/>
      <c r="UTG107" s="316"/>
      <c r="UTH107" s="316"/>
      <c r="UTI107" s="316"/>
      <c r="UTJ107" s="316"/>
      <c r="UTK107" s="316"/>
      <c r="UTL107" s="316"/>
      <c r="UTM107" s="316"/>
      <c r="UTN107" s="139"/>
      <c r="UTO107" s="316"/>
      <c r="UTP107" s="316"/>
      <c r="UTQ107" s="316"/>
      <c r="UTR107" s="316"/>
      <c r="UTS107" s="316"/>
      <c r="UTT107" s="316"/>
      <c r="UTU107" s="316"/>
      <c r="UTV107" s="316"/>
      <c r="UTW107" s="316"/>
      <c r="UTX107" s="316"/>
      <c r="UTY107" s="139"/>
      <c r="UTZ107" s="316"/>
      <c r="UUA107" s="316"/>
      <c r="UUB107" s="316"/>
      <c r="UUC107" s="316"/>
      <c r="UUD107" s="316"/>
      <c r="UUE107" s="316"/>
      <c r="UUF107" s="316"/>
      <c r="UUG107" s="316"/>
      <c r="UUH107" s="316"/>
      <c r="UUI107" s="316"/>
      <c r="UUJ107" s="139"/>
      <c r="UUK107" s="316"/>
      <c r="UUL107" s="316"/>
      <c r="UUM107" s="316"/>
      <c r="UUN107" s="316"/>
      <c r="UUO107" s="316"/>
      <c r="UUP107" s="316"/>
      <c r="UUQ107" s="316"/>
      <c r="UUR107" s="316"/>
      <c r="UUS107" s="316"/>
      <c r="UUT107" s="316"/>
      <c r="UUU107" s="139"/>
      <c r="UUV107" s="316"/>
      <c r="UUW107" s="316"/>
      <c r="UUX107" s="316"/>
      <c r="UUY107" s="316"/>
      <c r="UUZ107" s="316"/>
      <c r="UVA107" s="316"/>
      <c r="UVB107" s="316"/>
      <c r="UVC107" s="316"/>
      <c r="UVD107" s="316"/>
      <c r="UVE107" s="316"/>
      <c r="UVF107" s="139"/>
      <c r="UVG107" s="316"/>
      <c r="UVH107" s="316"/>
      <c r="UVI107" s="316"/>
      <c r="UVJ107" s="316"/>
      <c r="UVK107" s="316"/>
      <c r="UVL107" s="316"/>
      <c r="UVM107" s="316"/>
      <c r="UVN107" s="316"/>
      <c r="UVO107" s="316"/>
      <c r="UVP107" s="316"/>
      <c r="UVQ107" s="139"/>
      <c r="UVR107" s="316"/>
      <c r="UVS107" s="316"/>
      <c r="UVT107" s="316"/>
      <c r="UVU107" s="316"/>
      <c r="UVV107" s="316"/>
      <c r="UVW107" s="316"/>
      <c r="UVX107" s="316"/>
      <c r="UVY107" s="316"/>
      <c r="UVZ107" s="316"/>
      <c r="UWA107" s="316"/>
      <c r="UWB107" s="139"/>
      <c r="UWC107" s="316"/>
      <c r="UWD107" s="316"/>
      <c r="UWE107" s="316"/>
      <c r="UWF107" s="316"/>
      <c r="UWG107" s="316"/>
      <c r="UWH107" s="316"/>
      <c r="UWI107" s="316"/>
      <c r="UWJ107" s="316"/>
      <c r="UWK107" s="316"/>
      <c r="UWL107" s="316"/>
      <c r="UWM107" s="139"/>
      <c r="UWN107" s="316"/>
      <c r="UWO107" s="316"/>
      <c r="UWP107" s="316"/>
      <c r="UWQ107" s="316"/>
      <c r="UWR107" s="316"/>
      <c r="UWS107" s="316"/>
      <c r="UWT107" s="316"/>
      <c r="UWU107" s="316"/>
      <c r="UWV107" s="316"/>
      <c r="UWW107" s="316"/>
      <c r="UWX107" s="139"/>
      <c r="UWY107" s="316"/>
      <c r="UWZ107" s="316"/>
      <c r="UXA107" s="316"/>
      <c r="UXB107" s="316"/>
      <c r="UXC107" s="316"/>
      <c r="UXD107" s="316"/>
      <c r="UXE107" s="316"/>
      <c r="UXF107" s="316"/>
      <c r="UXG107" s="316"/>
      <c r="UXH107" s="316"/>
      <c r="UXI107" s="139"/>
      <c r="UXJ107" s="316"/>
      <c r="UXK107" s="316"/>
      <c r="UXL107" s="316"/>
      <c r="UXM107" s="316"/>
      <c r="UXN107" s="316"/>
      <c r="UXO107" s="316"/>
      <c r="UXP107" s="316"/>
      <c r="UXQ107" s="316"/>
      <c r="UXR107" s="316"/>
      <c r="UXS107" s="316"/>
      <c r="UXT107" s="139"/>
      <c r="UXU107" s="316"/>
      <c r="UXV107" s="316"/>
      <c r="UXW107" s="316"/>
      <c r="UXX107" s="316"/>
      <c r="UXY107" s="316"/>
      <c r="UXZ107" s="316"/>
      <c r="UYA107" s="316"/>
      <c r="UYB107" s="316"/>
      <c r="UYC107" s="316"/>
      <c r="UYD107" s="316"/>
      <c r="UYE107" s="139"/>
      <c r="UYF107" s="316"/>
      <c r="UYG107" s="316"/>
      <c r="UYH107" s="316"/>
      <c r="UYI107" s="316"/>
      <c r="UYJ107" s="316"/>
      <c r="UYK107" s="316"/>
      <c r="UYL107" s="316"/>
      <c r="UYM107" s="316"/>
      <c r="UYN107" s="316"/>
      <c r="UYO107" s="316"/>
      <c r="UYP107" s="139"/>
      <c r="UYQ107" s="316"/>
      <c r="UYR107" s="316"/>
      <c r="UYS107" s="316"/>
      <c r="UYT107" s="316"/>
      <c r="UYU107" s="316"/>
      <c r="UYV107" s="316"/>
      <c r="UYW107" s="316"/>
      <c r="UYX107" s="316"/>
      <c r="UYY107" s="316"/>
      <c r="UYZ107" s="316"/>
      <c r="UZA107" s="139"/>
      <c r="UZB107" s="316"/>
      <c r="UZC107" s="316"/>
      <c r="UZD107" s="316"/>
      <c r="UZE107" s="316"/>
      <c r="UZF107" s="316"/>
      <c r="UZG107" s="316"/>
      <c r="UZH107" s="316"/>
      <c r="UZI107" s="316"/>
      <c r="UZJ107" s="316"/>
      <c r="UZK107" s="316"/>
      <c r="UZL107" s="139"/>
      <c r="UZM107" s="316"/>
      <c r="UZN107" s="316"/>
      <c r="UZO107" s="316"/>
      <c r="UZP107" s="316"/>
      <c r="UZQ107" s="316"/>
      <c r="UZR107" s="316"/>
      <c r="UZS107" s="316"/>
      <c r="UZT107" s="316"/>
      <c r="UZU107" s="316"/>
      <c r="UZV107" s="316"/>
      <c r="UZW107" s="139"/>
      <c r="UZX107" s="316"/>
      <c r="UZY107" s="316"/>
      <c r="UZZ107" s="316"/>
      <c r="VAA107" s="316"/>
      <c r="VAB107" s="316"/>
      <c r="VAC107" s="316"/>
      <c r="VAD107" s="316"/>
      <c r="VAE107" s="316"/>
      <c r="VAF107" s="316"/>
      <c r="VAG107" s="316"/>
      <c r="VAH107" s="139"/>
      <c r="VAI107" s="316"/>
      <c r="VAJ107" s="316"/>
      <c r="VAK107" s="316"/>
      <c r="VAL107" s="316"/>
      <c r="VAM107" s="316"/>
      <c r="VAN107" s="316"/>
      <c r="VAO107" s="316"/>
      <c r="VAP107" s="316"/>
      <c r="VAQ107" s="316"/>
      <c r="VAR107" s="316"/>
      <c r="VAS107" s="139"/>
      <c r="VAT107" s="316"/>
      <c r="VAU107" s="316"/>
      <c r="VAV107" s="316"/>
      <c r="VAW107" s="316"/>
      <c r="VAX107" s="316"/>
      <c r="VAY107" s="316"/>
      <c r="VAZ107" s="316"/>
      <c r="VBA107" s="316"/>
      <c r="VBB107" s="316"/>
      <c r="VBC107" s="316"/>
      <c r="VBD107" s="139"/>
      <c r="VBE107" s="316"/>
      <c r="VBF107" s="316"/>
      <c r="VBG107" s="316"/>
      <c r="VBH107" s="316"/>
      <c r="VBI107" s="316"/>
      <c r="VBJ107" s="316"/>
      <c r="VBK107" s="316"/>
      <c r="VBL107" s="316"/>
      <c r="VBM107" s="316"/>
      <c r="VBN107" s="316"/>
      <c r="VBO107" s="139"/>
      <c r="VBP107" s="316"/>
      <c r="VBQ107" s="316"/>
      <c r="VBR107" s="316"/>
      <c r="VBS107" s="316"/>
      <c r="VBT107" s="316"/>
      <c r="VBU107" s="316"/>
      <c r="VBV107" s="316"/>
      <c r="VBW107" s="316"/>
      <c r="VBX107" s="316"/>
      <c r="VBY107" s="316"/>
      <c r="VBZ107" s="139"/>
      <c r="VCA107" s="316"/>
      <c r="VCB107" s="316"/>
      <c r="VCC107" s="316"/>
      <c r="VCD107" s="316"/>
      <c r="VCE107" s="316"/>
      <c r="VCF107" s="316"/>
      <c r="VCG107" s="316"/>
      <c r="VCH107" s="316"/>
      <c r="VCI107" s="316"/>
      <c r="VCJ107" s="316"/>
      <c r="VCK107" s="139"/>
      <c r="VCL107" s="316"/>
      <c r="VCM107" s="316"/>
      <c r="VCN107" s="316"/>
      <c r="VCO107" s="316"/>
      <c r="VCP107" s="316"/>
      <c r="VCQ107" s="316"/>
      <c r="VCR107" s="316"/>
      <c r="VCS107" s="316"/>
      <c r="VCT107" s="316"/>
      <c r="VCU107" s="316"/>
      <c r="VCV107" s="139"/>
      <c r="VCW107" s="316"/>
      <c r="VCX107" s="316"/>
      <c r="VCY107" s="316"/>
      <c r="VCZ107" s="316"/>
      <c r="VDA107" s="316"/>
      <c r="VDB107" s="316"/>
      <c r="VDC107" s="316"/>
      <c r="VDD107" s="316"/>
      <c r="VDE107" s="316"/>
      <c r="VDF107" s="316"/>
      <c r="VDG107" s="139"/>
      <c r="VDH107" s="316"/>
      <c r="VDI107" s="316"/>
      <c r="VDJ107" s="316"/>
      <c r="VDK107" s="316"/>
      <c r="VDL107" s="316"/>
      <c r="VDM107" s="316"/>
      <c r="VDN107" s="316"/>
      <c r="VDO107" s="316"/>
      <c r="VDP107" s="316"/>
      <c r="VDQ107" s="316"/>
      <c r="VDR107" s="139"/>
      <c r="VDS107" s="316"/>
      <c r="VDT107" s="316"/>
      <c r="VDU107" s="316"/>
      <c r="VDV107" s="316"/>
      <c r="VDW107" s="316"/>
      <c r="VDX107" s="316"/>
      <c r="VDY107" s="316"/>
      <c r="VDZ107" s="316"/>
      <c r="VEA107" s="316"/>
      <c r="VEB107" s="316"/>
      <c r="VEC107" s="139"/>
      <c r="VED107" s="316"/>
      <c r="VEE107" s="316"/>
      <c r="VEF107" s="316"/>
      <c r="VEG107" s="316"/>
      <c r="VEH107" s="316"/>
      <c r="VEI107" s="316"/>
      <c r="VEJ107" s="316"/>
      <c r="VEK107" s="316"/>
      <c r="VEL107" s="316"/>
      <c r="VEM107" s="316"/>
      <c r="VEN107" s="139"/>
      <c r="VEO107" s="316"/>
      <c r="VEP107" s="316"/>
      <c r="VEQ107" s="316"/>
      <c r="VER107" s="316"/>
      <c r="VES107" s="316"/>
      <c r="VET107" s="316"/>
      <c r="VEU107" s="316"/>
      <c r="VEV107" s="316"/>
      <c r="VEW107" s="316"/>
      <c r="VEX107" s="316"/>
      <c r="VEY107" s="139"/>
      <c r="VEZ107" s="316"/>
      <c r="VFA107" s="316"/>
      <c r="VFB107" s="316"/>
      <c r="VFC107" s="316"/>
      <c r="VFD107" s="316"/>
      <c r="VFE107" s="316"/>
      <c r="VFF107" s="316"/>
      <c r="VFG107" s="316"/>
      <c r="VFH107" s="316"/>
      <c r="VFI107" s="316"/>
      <c r="VFJ107" s="139"/>
      <c r="VFK107" s="316"/>
      <c r="VFL107" s="316"/>
      <c r="VFM107" s="316"/>
      <c r="VFN107" s="316"/>
      <c r="VFO107" s="316"/>
      <c r="VFP107" s="316"/>
      <c r="VFQ107" s="316"/>
      <c r="VFR107" s="316"/>
      <c r="VFS107" s="316"/>
      <c r="VFT107" s="316"/>
      <c r="VFU107" s="139"/>
      <c r="VFV107" s="316"/>
      <c r="VFW107" s="316"/>
      <c r="VFX107" s="316"/>
      <c r="VFY107" s="316"/>
      <c r="VFZ107" s="316"/>
      <c r="VGA107" s="316"/>
      <c r="VGB107" s="316"/>
      <c r="VGC107" s="316"/>
      <c r="VGD107" s="316"/>
      <c r="VGE107" s="316"/>
      <c r="VGF107" s="139"/>
      <c r="VGG107" s="316"/>
      <c r="VGH107" s="316"/>
      <c r="VGI107" s="316"/>
      <c r="VGJ107" s="316"/>
      <c r="VGK107" s="316"/>
      <c r="VGL107" s="316"/>
      <c r="VGM107" s="316"/>
      <c r="VGN107" s="316"/>
      <c r="VGO107" s="316"/>
      <c r="VGP107" s="316"/>
      <c r="VGQ107" s="139"/>
      <c r="VGR107" s="316"/>
      <c r="VGS107" s="316"/>
      <c r="VGT107" s="316"/>
      <c r="VGU107" s="316"/>
      <c r="VGV107" s="316"/>
      <c r="VGW107" s="316"/>
      <c r="VGX107" s="316"/>
      <c r="VGY107" s="316"/>
      <c r="VGZ107" s="316"/>
      <c r="VHA107" s="316"/>
      <c r="VHB107" s="139"/>
      <c r="VHC107" s="316"/>
      <c r="VHD107" s="316"/>
      <c r="VHE107" s="316"/>
      <c r="VHF107" s="316"/>
      <c r="VHG107" s="316"/>
      <c r="VHH107" s="316"/>
      <c r="VHI107" s="316"/>
      <c r="VHJ107" s="316"/>
      <c r="VHK107" s="316"/>
      <c r="VHL107" s="316"/>
      <c r="VHM107" s="139"/>
      <c r="VHN107" s="316"/>
      <c r="VHO107" s="316"/>
      <c r="VHP107" s="316"/>
      <c r="VHQ107" s="316"/>
      <c r="VHR107" s="316"/>
      <c r="VHS107" s="316"/>
      <c r="VHT107" s="316"/>
      <c r="VHU107" s="316"/>
      <c r="VHV107" s="316"/>
      <c r="VHW107" s="316"/>
      <c r="VHX107" s="139"/>
      <c r="VHY107" s="316"/>
      <c r="VHZ107" s="316"/>
      <c r="VIA107" s="316"/>
      <c r="VIB107" s="316"/>
      <c r="VIC107" s="316"/>
      <c r="VID107" s="316"/>
      <c r="VIE107" s="316"/>
      <c r="VIF107" s="316"/>
      <c r="VIG107" s="316"/>
      <c r="VIH107" s="316"/>
      <c r="VII107" s="139"/>
      <c r="VIJ107" s="316"/>
      <c r="VIK107" s="316"/>
      <c r="VIL107" s="316"/>
      <c r="VIM107" s="316"/>
      <c r="VIN107" s="316"/>
      <c r="VIO107" s="316"/>
      <c r="VIP107" s="316"/>
      <c r="VIQ107" s="316"/>
      <c r="VIR107" s="316"/>
      <c r="VIS107" s="316"/>
      <c r="VIT107" s="139"/>
      <c r="VIU107" s="316"/>
      <c r="VIV107" s="316"/>
      <c r="VIW107" s="316"/>
      <c r="VIX107" s="316"/>
      <c r="VIY107" s="316"/>
      <c r="VIZ107" s="316"/>
      <c r="VJA107" s="316"/>
      <c r="VJB107" s="316"/>
      <c r="VJC107" s="316"/>
      <c r="VJD107" s="316"/>
      <c r="VJE107" s="139"/>
      <c r="VJF107" s="316"/>
      <c r="VJG107" s="316"/>
      <c r="VJH107" s="316"/>
      <c r="VJI107" s="316"/>
      <c r="VJJ107" s="316"/>
      <c r="VJK107" s="316"/>
      <c r="VJL107" s="316"/>
      <c r="VJM107" s="316"/>
      <c r="VJN107" s="316"/>
      <c r="VJO107" s="316"/>
      <c r="VJP107" s="139"/>
      <c r="VJQ107" s="316"/>
      <c r="VJR107" s="316"/>
      <c r="VJS107" s="316"/>
      <c r="VJT107" s="316"/>
      <c r="VJU107" s="316"/>
      <c r="VJV107" s="316"/>
      <c r="VJW107" s="316"/>
      <c r="VJX107" s="316"/>
      <c r="VJY107" s="316"/>
      <c r="VJZ107" s="316"/>
      <c r="VKA107" s="139"/>
      <c r="VKB107" s="316"/>
      <c r="VKC107" s="316"/>
      <c r="VKD107" s="316"/>
      <c r="VKE107" s="316"/>
      <c r="VKF107" s="316"/>
      <c r="VKG107" s="316"/>
      <c r="VKH107" s="316"/>
      <c r="VKI107" s="316"/>
      <c r="VKJ107" s="316"/>
      <c r="VKK107" s="316"/>
      <c r="VKL107" s="139"/>
      <c r="VKM107" s="316"/>
      <c r="VKN107" s="316"/>
      <c r="VKO107" s="316"/>
      <c r="VKP107" s="316"/>
      <c r="VKQ107" s="316"/>
      <c r="VKR107" s="316"/>
      <c r="VKS107" s="316"/>
      <c r="VKT107" s="316"/>
      <c r="VKU107" s="316"/>
      <c r="VKV107" s="316"/>
      <c r="VKW107" s="139"/>
      <c r="VKX107" s="316"/>
      <c r="VKY107" s="316"/>
      <c r="VKZ107" s="316"/>
      <c r="VLA107" s="316"/>
      <c r="VLB107" s="316"/>
      <c r="VLC107" s="316"/>
      <c r="VLD107" s="316"/>
      <c r="VLE107" s="316"/>
      <c r="VLF107" s="316"/>
      <c r="VLG107" s="316"/>
      <c r="VLH107" s="139"/>
      <c r="VLI107" s="316"/>
      <c r="VLJ107" s="316"/>
      <c r="VLK107" s="316"/>
      <c r="VLL107" s="316"/>
      <c r="VLM107" s="316"/>
      <c r="VLN107" s="316"/>
      <c r="VLO107" s="316"/>
      <c r="VLP107" s="316"/>
      <c r="VLQ107" s="316"/>
      <c r="VLR107" s="316"/>
      <c r="VLS107" s="139"/>
      <c r="VLT107" s="316"/>
      <c r="VLU107" s="316"/>
      <c r="VLV107" s="316"/>
      <c r="VLW107" s="316"/>
      <c r="VLX107" s="316"/>
      <c r="VLY107" s="316"/>
      <c r="VLZ107" s="316"/>
      <c r="VMA107" s="316"/>
      <c r="VMB107" s="316"/>
      <c r="VMC107" s="316"/>
      <c r="VMD107" s="139"/>
      <c r="VME107" s="316"/>
      <c r="VMF107" s="316"/>
      <c r="VMG107" s="316"/>
      <c r="VMH107" s="316"/>
      <c r="VMI107" s="316"/>
      <c r="VMJ107" s="316"/>
      <c r="VMK107" s="316"/>
      <c r="VML107" s="316"/>
      <c r="VMM107" s="316"/>
      <c r="VMN107" s="316"/>
      <c r="VMO107" s="139"/>
      <c r="VMP107" s="316"/>
      <c r="VMQ107" s="316"/>
      <c r="VMR107" s="316"/>
      <c r="VMS107" s="316"/>
      <c r="VMT107" s="316"/>
      <c r="VMU107" s="316"/>
      <c r="VMV107" s="316"/>
      <c r="VMW107" s="316"/>
      <c r="VMX107" s="316"/>
      <c r="VMY107" s="316"/>
      <c r="VMZ107" s="139"/>
      <c r="VNA107" s="316"/>
      <c r="VNB107" s="316"/>
      <c r="VNC107" s="316"/>
      <c r="VND107" s="316"/>
      <c r="VNE107" s="316"/>
      <c r="VNF107" s="316"/>
      <c r="VNG107" s="316"/>
      <c r="VNH107" s="316"/>
      <c r="VNI107" s="316"/>
      <c r="VNJ107" s="316"/>
      <c r="VNK107" s="139"/>
      <c r="VNL107" s="316"/>
      <c r="VNM107" s="316"/>
      <c r="VNN107" s="316"/>
      <c r="VNO107" s="316"/>
      <c r="VNP107" s="316"/>
      <c r="VNQ107" s="316"/>
      <c r="VNR107" s="316"/>
      <c r="VNS107" s="316"/>
      <c r="VNT107" s="316"/>
      <c r="VNU107" s="316"/>
      <c r="VNV107" s="139"/>
      <c r="VNW107" s="316"/>
      <c r="VNX107" s="316"/>
      <c r="VNY107" s="316"/>
      <c r="VNZ107" s="316"/>
      <c r="VOA107" s="316"/>
      <c r="VOB107" s="316"/>
      <c r="VOC107" s="316"/>
      <c r="VOD107" s="316"/>
      <c r="VOE107" s="316"/>
      <c r="VOF107" s="316"/>
      <c r="VOG107" s="139"/>
      <c r="VOH107" s="316"/>
      <c r="VOI107" s="316"/>
      <c r="VOJ107" s="316"/>
      <c r="VOK107" s="316"/>
      <c r="VOL107" s="316"/>
      <c r="VOM107" s="316"/>
      <c r="VON107" s="316"/>
      <c r="VOO107" s="316"/>
      <c r="VOP107" s="316"/>
      <c r="VOQ107" s="316"/>
      <c r="VOR107" s="139"/>
      <c r="VOS107" s="316"/>
      <c r="VOT107" s="316"/>
      <c r="VOU107" s="316"/>
      <c r="VOV107" s="316"/>
      <c r="VOW107" s="316"/>
      <c r="VOX107" s="316"/>
      <c r="VOY107" s="316"/>
      <c r="VOZ107" s="316"/>
      <c r="VPA107" s="316"/>
      <c r="VPB107" s="316"/>
      <c r="VPC107" s="139"/>
      <c r="VPD107" s="316"/>
      <c r="VPE107" s="316"/>
      <c r="VPF107" s="316"/>
      <c r="VPG107" s="316"/>
      <c r="VPH107" s="316"/>
      <c r="VPI107" s="316"/>
      <c r="VPJ107" s="316"/>
      <c r="VPK107" s="316"/>
      <c r="VPL107" s="316"/>
      <c r="VPM107" s="316"/>
      <c r="VPN107" s="139"/>
      <c r="VPO107" s="316"/>
      <c r="VPP107" s="316"/>
      <c r="VPQ107" s="316"/>
      <c r="VPR107" s="316"/>
      <c r="VPS107" s="316"/>
      <c r="VPT107" s="316"/>
      <c r="VPU107" s="316"/>
      <c r="VPV107" s="316"/>
      <c r="VPW107" s="316"/>
      <c r="VPX107" s="316"/>
      <c r="VPY107" s="139"/>
      <c r="VPZ107" s="316"/>
      <c r="VQA107" s="316"/>
      <c r="VQB107" s="316"/>
      <c r="VQC107" s="316"/>
      <c r="VQD107" s="316"/>
      <c r="VQE107" s="316"/>
      <c r="VQF107" s="316"/>
      <c r="VQG107" s="316"/>
      <c r="VQH107" s="316"/>
      <c r="VQI107" s="316"/>
      <c r="VQJ107" s="139"/>
      <c r="VQK107" s="316"/>
      <c r="VQL107" s="316"/>
      <c r="VQM107" s="316"/>
      <c r="VQN107" s="316"/>
      <c r="VQO107" s="316"/>
      <c r="VQP107" s="316"/>
      <c r="VQQ107" s="316"/>
      <c r="VQR107" s="316"/>
      <c r="VQS107" s="316"/>
      <c r="VQT107" s="316"/>
      <c r="VQU107" s="139"/>
      <c r="VQV107" s="316"/>
      <c r="VQW107" s="316"/>
      <c r="VQX107" s="316"/>
      <c r="VQY107" s="316"/>
      <c r="VQZ107" s="316"/>
      <c r="VRA107" s="316"/>
      <c r="VRB107" s="316"/>
      <c r="VRC107" s="316"/>
      <c r="VRD107" s="316"/>
      <c r="VRE107" s="316"/>
      <c r="VRF107" s="139"/>
      <c r="VRG107" s="316"/>
      <c r="VRH107" s="316"/>
      <c r="VRI107" s="316"/>
      <c r="VRJ107" s="316"/>
      <c r="VRK107" s="316"/>
      <c r="VRL107" s="316"/>
      <c r="VRM107" s="316"/>
      <c r="VRN107" s="316"/>
      <c r="VRO107" s="316"/>
      <c r="VRP107" s="316"/>
      <c r="VRQ107" s="139"/>
      <c r="VRR107" s="316"/>
      <c r="VRS107" s="316"/>
      <c r="VRT107" s="316"/>
      <c r="VRU107" s="316"/>
      <c r="VRV107" s="316"/>
      <c r="VRW107" s="316"/>
      <c r="VRX107" s="316"/>
      <c r="VRY107" s="316"/>
      <c r="VRZ107" s="316"/>
      <c r="VSA107" s="316"/>
      <c r="VSB107" s="139"/>
      <c r="VSC107" s="316"/>
      <c r="VSD107" s="316"/>
      <c r="VSE107" s="316"/>
      <c r="VSF107" s="316"/>
      <c r="VSG107" s="316"/>
      <c r="VSH107" s="316"/>
      <c r="VSI107" s="316"/>
      <c r="VSJ107" s="316"/>
      <c r="VSK107" s="316"/>
      <c r="VSL107" s="316"/>
      <c r="VSM107" s="139"/>
      <c r="VSN107" s="316"/>
      <c r="VSO107" s="316"/>
      <c r="VSP107" s="316"/>
      <c r="VSQ107" s="316"/>
      <c r="VSR107" s="316"/>
      <c r="VSS107" s="316"/>
      <c r="VST107" s="316"/>
      <c r="VSU107" s="316"/>
      <c r="VSV107" s="316"/>
      <c r="VSW107" s="316"/>
      <c r="VSX107" s="139"/>
      <c r="VSY107" s="316"/>
      <c r="VSZ107" s="316"/>
      <c r="VTA107" s="316"/>
      <c r="VTB107" s="316"/>
      <c r="VTC107" s="316"/>
      <c r="VTD107" s="316"/>
      <c r="VTE107" s="316"/>
      <c r="VTF107" s="316"/>
      <c r="VTG107" s="316"/>
      <c r="VTH107" s="316"/>
      <c r="VTI107" s="139"/>
      <c r="VTJ107" s="316"/>
      <c r="VTK107" s="316"/>
      <c r="VTL107" s="316"/>
      <c r="VTM107" s="316"/>
      <c r="VTN107" s="316"/>
      <c r="VTO107" s="316"/>
      <c r="VTP107" s="316"/>
      <c r="VTQ107" s="316"/>
      <c r="VTR107" s="316"/>
      <c r="VTS107" s="316"/>
      <c r="VTT107" s="139"/>
      <c r="VTU107" s="316"/>
      <c r="VTV107" s="316"/>
      <c r="VTW107" s="316"/>
      <c r="VTX107" s="316"/>
      <c r="VTY107" s="316"/>
      <c r="VTZ107" s="316"/>
      <c r="VUA107" s="316"/>
      <c r="VUB107" s="316"/>
      <c r="VUC107" s="316"/>
      <c r="VUD107" s="316"/>
      <c r="VUE107" s="139"/>
      <c r="VUF107" s="316"/>
      <c r="VUG107" s="316"/>
      <c r="VUH107" s="316"/>
      <c r="VUI107" s="316"/>
      <c r="VUJ107" s="316"/>
      <c r="VUK107" s="316"/>
      <c r="VUL107" s="316"/>
      <c r="VUM107" s="316"/>
      <c r="VUN107" s="316"/>
      <c r="VUO107" s="316"/>
      <c r="VUP107" s="139"/>
      <c r="VUQ107" s="316"/>
      <c r="VUR107" s="316"/>
      <c r="VUS107" s="316"/>
      <c r="VUT107" s="316"/>
      <c r="VUU107" s="316"/>
      <c r="VUV107" s="316"/>
      <c r="VUW107" s="316"/>
      <c r="VUX107" s="316"/>
      <c r="VUY107" s="316"/>
      <c r="VUZ107" s="316"/>
      <c r="VVA107" s="139"/>
      <c r="VVB107" s="316"/>
      <c r="VVC107" s="316"/>
      <c r="VVD107" s="316"/>
      <c r="VVE107" s="316"/>
      <c r="VVF107" s="316"/>
      <c r="VVG107" s="316"/>
      <c r="VVH107" s="316"/>
      <c r="VVI107" s="316"/>
      <c r="VVJ107" s="316"/>
      <c r="VVK107" s="316"/>
      <c r="VVL107" s="139"/>
      <c r="VVM107" s="316"/>
      <c r="VVN107" s="316"/>
      <c r="VVO107" s="316"/>
      <c r="VVP107" s="316"/>
      <c r="VVQ107" s="316"/>
      <c r="VVR107" s="316"/>
      <c r="VVS107" s="316"/>
      <c r="VVT107" s="316"/>
      <c r="VVU107" s="316"/>
      <c r="VVV107" s="316"/>
      <c r="VVW107" s="139"/>
      <c r="VVX107" s="316"/>
      <c r="VVY107" s="316"/>
      <c r="VVZ107" s="316"/>
      <c r="VWA107" s="316"/>
      <c r="VWB107" s="316"/>
      <c r="VWC107" s="316"/>
      <c r="VWD107" s="316"/>
      <c r="VWE107" s="316"/>
      <c r="VWF107" s="316"/>
      <c r="VWG107" s="316"/>
      <c r="VWH107" s="139"/>
      <c r="VWI107" s="316"/>
      <c r="VWJ107" s="316"/>
      <c r="VWK107" s="316"/>
      <c r="VWL107" s="316"/>
      <c r="VWM107" s="316"/>
      <c r="VWN107" s="316"/>
      <c r="VWO107" s="316"/>
      <c r="VWP107" s="316"/>
      <c r="VWQ107" s="316"/>
      <c r="VWR107" s="316"/>
      <c r="VWS107" s="139"/>
      <c r="VWT107" s="316"/>
      <c r="VWU107" s="316"/>
      <c r="VWV107" s="316"/>
      <c r="VWW107" s="316"/>
      <c r="VWX107" s="316"/>
      <c r="VWY107" s="316"/>
      <c r="VWZ107" s="316"/>
      <c r="VXA107" s="316"/>
      <c r="VXB107" s="316"/>
      <c r="VXC107" s="316"/>
      <c r="VXD107" s="139"/>
      <c r="VXE107" s="316"/>
      <c r="VXF107" s="316"/>
      <c r="VXG107" s="316"/>
      <c r="VXH107" s="316"/>
      <c r="VXI107" s="316"/>
      <c r="VXJ107" s="316"/>
      <c r="VXK107" s="316"/>
      <c r="VXL107" s="316"/>
      <c r="VXM107" s="316"/>
      <c r="VXN107" s="316"/>
      <c r="VXO107" s="139"/>
      <c r="VXP107" s="316"/>
      <c r="VXQ107" s="316"/>
      <c r="VXR107" s="316"/>
      <c r="VXS107" s="316"/>
      <c r="VXT107" s="316"/>
      <c r="VXU107" s="316"/>
      <c r="VXV107" s="316"/>
      <c r="VXW107" s="316"/>
      <c r="VXX107" s="316"/>
      <c r="VXY107" s="316"/>
      <c r="VXZ107" s="139"/>
      <c r="VYA107" s="316"/>
      <c r="VYB107" s="316"/>
      <c r="VYC107" s="316"/>
      <c r="VYD107" s="316"/>
      <c r="VYE107" s="316"/>
      <c r="VYF107" s="316"/>
      <c r="VYG107" s="316"/>
      <c r="VYH107" s="316"/>
      <c r="VYI107" s="316"/>
      <c r="VYJ107" s="316"/>
      <c r="VYK107" s="139"/>
      <c r="VYL107" s="316"/>
      <c r="VYM107" s="316"/>
      <c r="VYN107" s="316"/>
      <c r="VYO107" s="316"/>
      <c r="VYP107" s="316"/>
      <c r="VYQ107" s="316"/>
      <c r="VYR107" s="316"/>
      <c r="VYS107" s="316"/>
      <c r="VYT107" s="316"/>
      <c r="VYU107" s="316"/>
      <c r="VYV107" s="139"/>
      <c r="VYW107" s="316"/>
      <c r="VYX107" s="316"/>
      <c r="VYY107" s="316"/>
      <c r="VYZ107" s="316"/>
      <c r="VZA107" s="316"/>
      <c r="VZB107" s="316"/>
      <c r="VZC107" s="316"/>
      <c r="VZD107" s="316"/>
      <c r="VZE107" s="316"/>
      <c r="VZF107" s="316"/>
      <c r="VZG107" s="139"/>
      <c r="VZH107" s="316"/>
      <c r="VZI107" s="316"/>
      <c r="VZJ107" s="316"/>
      <c r="VZK107" s="316"/>
      <c r="VZL107" s="316"/>
      <c r="VZM107" s="316"/>
      <c r="VZN107" s="316"/>
      <c r="VZO107" s="316"/>
      <c r="VZP107" s="316"/>
      <c r="VZQ107" s="316"/>
      <c r="VZR107" s="139"/>
      <c r="VZS107" s="316"/>
      <c r="VZT107" s="316"/>
      <c r="VZU107" s="316"/>
      <c r="VZV107" s="316"/>
      <c r="VZW107" s="316"/>
      <c r="VZX107" s="316"/>
      <c r="VZY107" s="316"/>
      <c r="VZZ107" s="316"/>
      <c r="WAA107" s="316"/>
      <c r="WAB107" s="316"/>
      <c r="WAC107" s="139"/>
      <c r="WAD107" s="316"/>
      <c r="WAE107" s="316"/>
      <c r="WAF107" s="316"/>
      <c r="WAG107" s="316"/>
      <c r="WAH107" s="316"/>
      <c r="WAI107" s="316"/>
      <c r="WAJ107" s="316"/>
      <c r="WAK107" s="316"/>
      <c r="WAL107" s="316"/>
      <c r="WAM107" s="316"/>
      <c r="WAN107" s="139"/>
      <c r="WAO107" s="316"/>
      <c r="WAP107" s="316"/>
      <c r="WAQ107" s="316"/>
      <c r="WAR107" s="316"/>
      <c r="WAS107" s="316"/>
      <c r="WAT107" s="316"/>
      <c r="WAU107" s="316"/>
      <c r="WAV107" s="316"/>
      <c r="WAW107" s="316"/>
      <c r="WAX107" s="316"/>
      <c r="WAY107" s="139"/>
      <c r="WAZ107" s="316"/>
      <c r="WBA107" s="316"/>
      <c r="WBB107" s="316"/>
      <c r="WBC107" s="316"/>
      <c r="WBD107" s="316"/>
      <c r="WBE107" s="316"/>
      <c r="WBF107" s="316"/>
      <c r="WBG107" s="316"/>
      <c r="WBH107" s="316"/>
      <c r="WBI107" s="316"/>
      <c r="WBJ107" s="139"/>
      <c r="WBK107" s="316"/>
      <c r="WBL107" s="316"/>
      <c r="WBM107" s="316"/>
      <c r="WBN107" s="316"/>
      <c r="WBO107" s="316"/>
      <c r="WBP107" s="316"/>
      <c r="WBQ107" s="316"/>
      <c r="WBR107" s="316"/>
      <c r="WBS107" s="316"/>
      <c r="WBT107" s="316"/>
      <c r="WBU107" s="139"/>
      <c r="WBV107" s="316"/>
      <c r="WBW107" s="316"/>
      <c r="WBX107" s="316"/>
      <c r="WBY107" s="316"/>
      <c r="WBZ107" s="316"/>
      <c r="WCA107" s="316"/>
      <c r="WCB107" s="316"/>
      <c r="WCC107" s="316"/>
      <c r="WCD107" s="316"/>
      <c r="WCE107" s="316"/>
      <c r="WCF107" s="139"/>
      <c r="WCG107" s="316"/>
      <c r="WCH107" s="316"/>
      <c r="WCI107" s="316"/>
      <c r="WCJ107" s="316"/>
      <c r="WCK107" s="316"/>
      <c r="WCL107" s="316"/>
      <c r="WCM107" s="316"/>
      <c r="WCN107" s="316"/>
      <c r="WCO107" s="316"/>
      <c r="WCP107" s="316"/>
      <c r="WCQ107" s="139"/>
      <c r="WCR107" s="316"/>
      <c r="WCS107" s="316"/>
      <c r="WCT107" s="316"/>
      <c r="WCU107" s="316"/>
      <c r="WCV107" s="316"/>
      <c r="WCW107" s="316"/>
      <c r="WCX107" s="316"/>
      <c r="WCY107" s="316"/>
      <c r="WCZ107" s="316"/>
      <c r="WDA107" s="316"/>
      <c r="WDB107" s="139"/>
      <c r="WDC107" s="316"/>
      <c r="WDD107" s="316"/>
      <c r="WDE107" s="316"/>
      <c r="WDF107" s="316"/>
      <c r="WDG107" s="316"/>
      <c r="WDH107" s="316"/>
      <c r="WDI107" s="316"/>
      <c r="WDJ107" s="316"/>
      <c r="WDK107" s="316"/>
      <c r="WDL107" s="316"/>
      <c r="WDM107" s="139"/>
      <c r="WDN107" s="316"/>
      <c r="WDO107" s="316"/>
      <c r="WDP107" s="316"/>
      <c r="WDQ107" s="316"/>
      <c r="WDR107" s="316"/>
      <c r="WDS107" s="316"/>
      <c r="WDT107" s="316"/>
      <c r="WDU107" s="316"/>
      <c r="WDV107" s="316"/>
      <c r="WDW107" s="316"/>
      <c r="WDX107" s="139"/>
      <c r="WDY107" s="316"/>
      <c r="WDZ107" s="316"/>
      <c r="WEA107" s="316"/>
      <c r="WEB107" s="316"/>
      <c r="WEC107" s="316"/>
      <c r="WED107" s="316"/>
      <c r="WEE107" s="316"/>
      <c r="WEF107" s="316"/>
      <c r="WEG107" s="316"/>
      <c r="WEH107" s="316"/>
      <c r="WEI107" s="139"/>
      <c r="WEJ107" s="316"/>
      <c r="WEK107" s="316"/>
      <c r="WEL107" s="316"/>
      <c r="WEM107" s="316"/>
      <c r="WEN107" s="316"/>
      <c r="WEO107" s="316"/>
      <c r="WEP107" s="316"/>
      <c r="WEQ107" s="316"/>
      <c r="WER107" s="316"/>
      <c r="WES107" s="316"/>
      <c r="WET107" s="139"/>
      <c r="WEU107" s="316"/>
      <c r="WEV107" s="316"/>
      <c r="WEW107" s="316"/>
      <c r="WEX107" s="316"/>
      <c r="WEY107" s="316"/>
      <c r="WEZ107" s="316"/>
      <c r="WFA107" s="316"/>
      <c r="WFB107" s="316"/>
      <c r="WFC107" s="316"/>
      <c r="WFD107" s="316"/>
      <c r="WFE107" s="139"/>
      <c r="WFF107" s="316"/>
      <c r="WFG107" s="316"/>
      <c r="WFH107" s="316"/>
      <c r="WFI107" s="316"/>
      <c r="WFJ107" s="316"/>
      <c r="WFK107" s="316"/>
      <c r="WFL107" s="316"/>
      <c r="WFM107" s="316"/>
      <c r="WFN107" s="316"/>
      <c r="WFO107" s="316"/>
      <c r="WFP107" s="139"/>
      <c r="WFQ107" s="316"/>
      <c r="WFR107" s="316"/>
      <c r="WFS107" s="316"/>
      <c r="WFT107" s="316"/>
      <c r="WFU107" s="316"/>
      <c r="WFV107" s="316"/>
      <c r="WFW107" s="316"/>
      <c r="WFX107" s="316"/>
      <c r="WFY107" s="316"/>
      <c r="WFZ107" s="316"/>
      <c r="WGA107" s="139"/>
      <c r="WGB107" s="316"/>
      <c r="WGC107" s="316"/>
      <c r="WGD107" s="316"/>
      <c r="WGE107" s="316"/>
      <c r="WGF107" s="316"/>
      <c r="WGG107" s="316"/>
      <c r="WGH107" s="316"/>
      <c r="WGI107" s="316"/>
      <c r="WGJ107" s="316"/>
      <c r="WGK107" s="316"/>
      <c r="WGL107" s="139"/>
      <c r="WGM107" s="316"/>
      <c r="WGN107" s="316"/>
      <c r="WGO107" s="316"/>
      <c r="WGP107" s="316"/>
      <c r="WGQ107" s="316"/>
      <c r="WGR107" s="316"/>
      <c r="WGS107" s="316"/>
      <c r="WGT107" s="316"/>
      <c r="WGU107" s="316"/>
      <c r="WGV107" s="316"/>
      <c r="WGW107" s="139"/>
      <c r="WGX107" s="316"/>
      <c r="WGY107" s="316"/>
      <c r="WGZ107" s="316"/>
      <c r="WHA107" s="316"/>
      <c r="WHB107" s="316"/>
      <c r="WHC107" s="316"/>
      <c r="WHD107" s="316"/>
      <c r="WHE107" s="316"/>
      <c r="WHF107" s="316"/>
      <c r="WHG107" s="316"/>
      <c r="WHH107" s="139"/>
      <c r="WHI107" s="316"/>
      <c r="WHJ107" s="316"/>
      <c r="WHK107" s="316"/>
      <c r="WHL107" s="316"/>
      <c r="WHM107" s="316"/>
      <c r="WHN107" s="316"/>
      <c r="WHO107" s="316"/>
      <c r="WHP107" s="316"/>
      <c r="WHQ107" s="316"/>
      <c r="WHR107" s="316"/>
      <c r="WHS107" s="139"/>
      <c r="WHT107" s="316"/>
      <c r="WHU107" s="316"/>
      <c r="WHV107" s="316"/>
      <c r="WHW107" s="316"/>
      <c r="WHX107" s="316"/>
      <c r="WHY107" s="316"/>
      <c r="WHZ107" s="316"/>
      <c r="WIA107" s="316"/>
      <c r="WIB107" s="316"/>
      <c r="WIC107" s="316"/>
      <c r="WID107" s="139"/>
      <c r="WIE107" s="316"/>
      <c r="WIF107" s="316"/>
      <c r="WIG107" s="316"/>
      <c r="WIH107" s="316"/>
      <c r="WII107" s="316"/>
      <c r="WIJ107" s="316"/>
      <c r="WIK107" s="316"/>
      <c r="WIL107" s="316"/>
      <c r="WIM107" s="316"/>
      <c r="WIN107" s="316"/>
      <c r="WIO107" s="139"/>
      <c r="WIP107" s="316"/>
      <c r="WIQ107" s="316"/>
      <c r="WIR107" s="316"/>
      <c r="WIS107" s="316"/>
      <c r="WIT107" s="316"/>
      <c r="WIU107" s="316"/>
      <c r="WIV107" s="316"/>
      <c r="WIW107" s="316"/>
      <c r="WIX107" s="316"/>
      <c r="WIY107" s="316"/>
      <c r="WIZ107" s="139"/>
      <c r="WJA107" s="316"/>
      <c r="WJB107" s="316"/>
      <c r="WJC107" s="316"/>
      <c r="WJD107" s="316"/>
      <c r="WJE107" s="316"/>
      <c r="WJF107" s="316"/>
      <c r="WJG107" s="316"/>
      <c r="WJH107" s="316"/>
      <c r="WJI107" s="316"/>
      <c r="WJJ107" s="316"/>
      <c r="WJK107" s="139"/>
      <c r="WJL107" s="316"/>
      <c r="WJM107" s="316"/>
      <c r="WJN107" s="316"/>
      <c r="WJO107" s="316"/>
      <c r="WJP107" s="316"/>
      <c r="WJQ107" s="316"/>
      <c r="WJR107" s="316"/>
      <c r="WJS107" s="316"/>
      <c r="WJT107" s="316"/>
      <c r="WJU107" s="316"/>
      <c r="WJV107" s="139"/>
      <c r="WJW107" s="316"/>
      <c r="WJX107" s="316"/>
      <c r="WJY107" s="316"/>
      <c r="WJZ107" s="316"/>
      <c r="WKA107" s="316"/>
      <c r="WKB107" s="316"/>
      <c r="WKC107" s="316"/>
      <c r="WKD107" s="316"/>
      <c r="WKE107" s="316"/>
      <c r="WKF107" s="316"/>
      <c r="WKG107" s="139"/>
      <c r="WKH107" s="316"/>
      <c r="WKI107" s="316"/>
      <c r="WKJ107" s="316"/>
      <c r="WKK107" s="316"/>
      <c r="WKL107" s="316"/>
      <c r="WKM107" s="316"/>
      <c r="WKN107" s="316"/>
      <c r="WKO107" s="316"/>
      <c r="WKP107" s="316"/>
      <c r="WKQ107" s="316"/>
      <c r="WKR107" s="139"/>
      <c r="WKS107" s="316"/>
      <c r="WKT107" s="316"/>
      <c r="WKU107" s="316"/>
      <c r="WKV107" s="316"/>
      <c r="WKW107" s="316"/>
      <c r="WKX107" s="316"/>
      <c r="WKY107" s="316"/>
      <c r="WKZ107" s="316"/>
      <c r="WLA107" s="316"/>
      <c r="WLB107" s="316"/>
      <c r="WLC107" s="139"/>
      <c r="WLD107" s="316"/>
      <c r="WLE107" s="316"/>
      <c r="WLF107" s="316"/>
      <c r="WLG107" s="316"/>
      <c r="WLH107" s="316"/>
      <c r="WLI107" s="316"/>
      <c r="WLJ107" s="316"/>
      <c r="WLK107" s="316"/>
      <c r="WLL107" s="316"/>
      <c r="WLM107" s="316"/>
      <c r="WLN107" s="139"/>
      <c r="WLO107" s="316"/>
      <c r="WLP107" s="316"/>
      <c r="WLQ107" s="316"/>
      <c r="WLR107" s="316"/>
      <c r="WLS107" s="316"/>
      <c r="WLT107" s="316"/>
      <c r="WLU107" s="316"/>
      <c r="WLV107" s="316"/>
      <c r="WLW107" s="316"/>
      <c r="WLX107" s="316"/>
      <c r="WLY107" s="139"/>
      <c r="WLZ107" s="316"/>
      <c r="WMA107" s="316"/>
      <c r="WMB107" s="316"/>
      <c r="WMC107" s="316"/>
      <c r="WMD107" s="316"/>
      <c r="WME107" s="316"/>
      <c r="WMF107" s="316"/>
      <c r="WMG107" s="316"/>
      <c r="WMH107" s="316"/>
      <c r="WMI107" s="316"/>
      <c r="WMJ107" s="139"/>
      <c r="WMK107" s="316"/>
      <c r="WML107" s="316"/>
      <c r="WMM107" s="316"/>
      <c r="WMN107" s="316"/>
      <c r="WMO107" s="316"/>
      <c r="WMP107" s="316"/>
      <c r="WMQ107" s="316"/>
      <c r="WMR107" s="316"/>
      <c r="WMS107" s="316"/>
      <c r="WMT107" s="316"/>
      <c r="WMU107" s="139"/>
      <c r="WMV107" s="316"/>
      <c r="WMW107" s="316"/>
      <c r="WMX107" s="316"/>
      <c r="WMY107" s="316"/>
      <c r="WMZ107" s="316"/>
      <c r="WNA107" s="316"/>
      <c r="WNB107" s="316"/>
      <c r="WNC107" s="316"/>
      <c r="WND107" s="316"/>
      <c r="WNE107" s="316"/>
      <c r="WNF107" s="139"/>
      <c r="WNG107" s="316"/>
      <c r="WNH107" s="316"/>
      <c r="WNI107" s="316"/>
      <c r="WNJ107" s="316"/>
      <c r="WNK107" s="316"/>
      <c r="WNL107" s="316"/>
      <c r="WNM107" s="316"/>
      <c r="WNN107" s="316"/>
      <c r="WNO107" s="316"/>
      <c r="WNP107" s="316"/>
      <c r="WNQ107" s="139"/>
      <c r="WNR107" s="316"/>
      <c r="WNS107" s="316"/>
      <c r="WNT107" s="316"/>
      <c r="WNU107" s="316"/>
      <c r="WNV107" s="316"/>
      <c r="WNW107" s="316"/>
      <c r="WNX107" s="316"/>
      <c r="WNY107" s="316"/>
      <c r="WNZ107" s="316"/>
      <c r="WOA107" s="316"/>
      <c r="WOB107" s="139"/>
      <c r="WOC107" s="316"/>
      <c r="WOD107" s="316"/>
      <c r="WOE107" s="316"/>
      <c r="WOF107" s="316"/>
      <c r="WOG107" s="316"/>
      <c r="WOH107" s="316"/>
      <c r="WOI107" s="316"/>
      <c r="WOJ107" s="316"/>
      <c r="WOK107" s="316"/>
      <c r="WOL107" s="316"/>
      <c r="WOM107" s="139"/>
      <c r="WON107" s="316"/>
      <c r="WOO107" s="316"/>
      <c r="WOP107" s="316"/>
      <c r="WOQ107" s="316"/>
      <c r="WOR107" s="316"/>
      <c r="WOS107" s="316"/>
      <c r="WOT107" s="316"/>
      <c r="WOU107" s="316"/>
      <c r="WOV107" s="316"/>
      <c r="WOW107" s="316"/>
      <c r="WOX107" s="139"/>
      <c r="WOY107" s="316"/>
      <c r="WOZ107" s="316"/>
      <c r="WPA107" s="316"/>
      <c r="WPB107" s="316"/>
      <c r="WPC107" s="316"/>
      <c r="WPD107" s="316"/>
      <c r="WPE107" s="316"/>
      <c r="WPF107" s="316"/>
      <c r="WPG107" s="316"/>
      <c r="WPH107" s="316"/>
      <c r="WPI107" s="139"/>
      <c r="WPJ107" s="316"/>
      <c r="WPK107" s="316"/>
      <c r="WPL107" s="316"/>
      <c r="WPM107" s="316"/>
      <c r="WPN107" s="316"/>
      <c r="WPO107" s="316"/>
      <c r="WPP107" s="316"/>
      <c r="WPQ107" s="316"/>
      <c r="WPR107" s="316"/>
      <c r="WPS107" s="316"/>
      <c r="WPT107" s="139"/>
      <c r="WPU107" s="316"/>
      <c r="WPV107" s="316"/>
      <c r="WPW107" s="316"/>
      <c r="WPX107" s="316"/>
      <c r="WPY107" s="316"/>
      <c r="WPZ107" s="316"/>
      <c r="WQA107" s="316"/>
      <c r="WQB107" s="316"/>
      <c r="WQC107" s="316"/>
      <c r="WQD107" s="316"/>
      <c r="WQE107" s="139"/>
      <c r="WQF107" s="316"/>
      <c r="WQG107" s="316"/>
      <c r="WQH107" s="316"/>
      <c r="WQI107" s="316"/>
      <c r="WQJ107" s="316"/>
      <c r="WQK107" s="316"/>
      <c r="WQL107" s="316"/>
      <c r="WQM107" s="316"/>
      <c r="WQN107" s="316"/>
      <c r="WQO107" s="316"/>
      <c r="WQP107" s="139"/>
      <c r="WQQ107" s="316"/>
      <c r="WQR107" s="316"/>
      <c r="WQS107" s="316"/>
      <c r="WQT107" s="316"/>
      <c r="WQU107" s="316"/>
      <c r="WQV107" s="316"/>
      <c r="WQW107" s="316"/>
      <c r="WQX107" s="316"/>
      <c r="WQY107" s="316"/>
      <c r="WQZ107" s="316"/>
      <c r="WRA107" s="139"/>
      <c r="WRB107" s="316"/>
      <c r="WRC107" s="316"/>
      <c r="WRD107" s="316"/>
      <c r="WRE107" s="316"/>
      <c r="WRF107" s="316"/>
      <c r="WRG107" s="316"/>
      <c r="WRH107" s="316"/>
      <c r="WRI107" s="316"/>
      <c r="WRJ107" s="316"/>
      <c r="WRK107" s="316"/>
      <c r="WRL107" s="139"/>
      <c r="WRM107" s="316"/>
      <c r="WRN107" s="316"/>
      <c r="WRO107" s="316"/>
      <c r="WRP107" s="316"/>
      <c r="WRQ107" s="316"/>
      <c r="WRR107" s="316"/>
      <c r="WRS107" s="316"/>
      <c r="WRT107" s="316"/>
      <c r="WRU107" s="316"/>
      <c r="WRV107" s="316"/>
      <c r="WRW107" s="139"/>
      <c r="WRX107" s="316"/>
      <c r="WRY107" s="316"/>
      <c r="WRZ107" s="316"/>
      <c r="WSA107" s="316"/>
      <c r="WSB107" s="316"/>
      <c r="WSC107" s="316"/>
      <c r="WSD107" s="316"/>
      <c r="WSE107" s="316"/>
      <c r="WSF107" s="316"/>
      <c r="WSG107" s="316"/>
      <c r="WSH107" s="139"/>
      <c r="WSI107" s="316"/>
      <c r="WSJ107" s="316"/>
      <c r="WSK107" s="316"/>
      <c r="WSL107" s="316"/>
      <c r="WSM107" s="316"/>
      <c r="WSN107" s="316"/>
      <c r="WSO107" s="316"/>
      <c r="WSP107" s="316"/>
      <c r="WSQ107" s="316"/>
      <c r="WSR107" s="316"/>
      <c r="WSS107" s="139"/>
      <c r="WST107" s="316"/>
      <c r="WSU107" s="316"/>
      <c r="WSV107" s="316"/>
      <c r="WSW107" s="316"/>
      <c r="WSX107" s="316"/>
      <c r="WSY107" s="316"/>
      <c r="WSZ107" s="316"/>
      <c r="WTA107" s="316"/>
      <c r="WTB107" s="316"/>
      <c r="WTC107" s="316"/>
      <c r="WTD107" s="139"/>
      <c r="WTE107" s="316"/>
      <c r="WTF107" s="316"/>
      <c r="WTG107" s="316"/>
      <c r="WTH107" s="316"/>
      <c r="WTI107" s="316"/>
      <c r="WTJ107" s="316"/>
      <c r="WTK107" s="316"/>
      <c r="WTL107" s="316"/>
      <c r="WTM107" s="316"/>
      <c r="WTN107" s="316"/>
      <c r="WTO107" s="139"/>
      <c r="WTP107" s="316"/>
      <c r="WTQ107" s="316"/>
      <c r="WTR107" s="316"/>
      <c r="WTS107" s="316"/>
      <c r="WTT107" s="316"/>
      <c r="WTU107" s="316"/>
      <c r="WTV107" s="316"/>
      <c r="WTW107" s="316"/>
      <c r="WTX107" s="316"/>
      <c r="WTY107" s="316"/>
      <c r="WTZ107" s="139"/>
      <c r="WUA107" s="316"/>
      <c r="WUB107" s="316"/>
      <c r="WUC107" s="316"/>
      <c r="WUD107" s="316"/>
      <c r="WUE107" s="316"/>
      <c r="WUF107" s="316"/>
      <c r="WUG107" s="316"/>
      <c r="WUH107" s="316"/>
      <c r="WUI107" s="316"/>
      <c r="WUJ107" s="316"/>
      <c r="WUK107" s="139"/>
      <c r="WUL107" s="316"/>
      <c r="WUM107" s="316"/>
      <c r="WUN107" s="316"/>
      <c r="WUO107" s="316"/>
      <c r="WUP107" s="316"/>
      <c r="WUQ107" s="316"/>
      <c r="WUR107" s="316"/>
      <c r="WUS107" s="316"/>
      <c r="WUT107" s="316"/>
      <c r="WUU107" s="316"/>
      <c r="WUV107" s="139"/>
      <c r="WUW107" s="316"/>
      <c r="WUX107" s="316"/>
      <c r="WUY107" s="316"/>
      <c r="WUZ107" s="316"/>
      <c r="WVA107" s="316"/>
      <c r="WVB107" s="316"/>
      <c r="WVC107" s="316"/>
      <c r="WVD107" s="316"/>
      <c r="WVE107" s="316"/>
      <c r="WVF107" s="316"/>
      <c r="WVG107" s="139"/>
      <c r="WVH107" s="316"/>
      <c r="WVI107" s="316"/>
      <c r="WVJ107" s="316"/>
      <c r="WVK107" s="316"/>
      <c r="WVL107" s="316"/>
      <c r="WVM107" s="316"/>
      <c r="WVN107" s="316"/>
      <c r="WVO107" s="316"/>
      <c r="WVP107" s="316"/>
      <c r="WVQ107" s="316"/>
      <c r="WVR107" s="139"/>
      <c r="WVS107" s="316"/>
      <c r="WVT107" s="316"/>
      <c r="WVU107" s="316"/>
      <c r="WVV107" s="316"/>
      <c r="WVW107" s="316"/>
      <c r="WVX107" s="316"/>
      <c r="WVY107" s="316"/>
      <c r="WVZ107" s="316"/>
      <c r="WWA107" s="316"/>
      <c r="WWB107" s="316"/>
      <c r="WWC107" s="139"/>
      <c r="WWD107" s="316"/>
      <c r="WWE107" s="316"/>
      <c r="WWF107" s="316"/>
      <c r="WWG107" s="316"/>
      <c r="WWH107" s="316"/>
      <c r="WWI107" s="316"/>
      <c r="WWJ107" s="316"/>
      <c r="WWK107" s="316"/>
      <c r="WWL107" s="316"/>
      <c r="WWM107" s="316"/>
      <c r="WWN107" s="139"/>
      <c r="WWO107" s="316"/>
      <c r="WWP107" s="316"/>
      <c r="WWQ107" s="316"/>
      <c r="WWR107" s="316"/>
      <c r="WWS107" s="316"/>
      <c r="WWT107" s="316"/>
      <c r="WWU107" s="316"/>
      <c r="WWV107" s="316"/>
      <c r="WWW107" s="316"/>
      <c r="WWX107" s="316"/>
      <c r="WWY107" s="139"/>
      <c r="WWZ107" s="316"/>
      <c r="WXA107" s="316"/>
      <c r="WXB107" s="316"/>
      <c r="WXC107" s="316"/>
      <c r="WXD107" s="316"/>
      <c r="WXE107" s="316"/>
      <c r="WXF107" s="316"/>
      <c r="WXG107" s="316"/>
      <c r="WXH107" s="316"/>
      <c r="WXI107" s="316"/>
      <c r="WXJ107" s="139"/>
      <c r="WXK107" s="316"/>
      <c r="WXL107" s="316"/>
      <c r="WXM107" s="316"/>
      <c r="WXN107" s="316"/>
      <c r="WXO107" s="316"/>
      <c r="WXP107" s="316"/>
      <c r="WXQ107" s="316"/>
      <c r="WXR107" s="316"/>
      <c r="WXS107" s="316"/>
      <c r="WXT107" s="316"/>
      <c r="WXU107" s="139"/>
      <c r="WXV107" s="316"/>
      <c r="WXW107" s="316"/>
      <c r="WXX107" s="316"/>
      <c r="WXY107" s="316"/>
      <c r="WXZ107" s="316"/>
      <c r="WYA107" s="316"/>
      <c r="WYB107" s="316"/>
      <c r="WYC107" s="316"/>
      <c r="WYD107" s="316"/>
      <c r="WYE107" s="316"/>
      <c r="WYF107" s="139"/>
      <c r="WYG107" s="316"/>
      <c r="WYH107" s="316"/>
      <c r="WYI107" s="316"/>
      <c r="WYJ107" s="316"/>
      <c r="WYK107" s="316"/>
      <c r="WYL107" s="316"/>
      <c r="WYM107" s="316"/>
      <c r="WYN107" s="316"/>
      <c r="WYO107" s="316"/>
      <c r="WYP107" s="316"/>
      <c r="WYQ107" s="139"/>
      <c r="WYR107" s="316"/>
      <c r="WYS107" s="316"/>
      <c r="WYT107" s="316"/>
      <c r="WYU107" s="316"/>
      <c r="WYV107" s="316"/>
      <c r="WYW107" s="316"/>
      <c r="WYX107" s="316"/>
      <c r="WYY107" s="316"/>
      <c r="WYZ107" s="316"/>
      <c r="WZA107" s="316"/>
      <c r="WZB107" s="139"/>
      <c r="WZC107" s="316"/>
      <c r="WZD107" s="316"/>
      <c r="WZE107" s="316"/>
      <c r="WZF107" s="316"/>
      <c r="WZG107" s="316"/>
      <c r="WZH107" s="316"/>
      <c r="WZI107" s="316"/>
      <c r="WZJ107" s="316"/>
      <c r="WZK107" s="316"/>
      <c r="WZL107" s="316"/>
      <c r="WZM107" s="139"/>
      <c r="WZN107" s="316"/>
      <c r="WZO107" s="316"/>
      <c r="WZP107" s="316"/>
      <c r="WZQ107" s="316"/>
      <c r="WZR107" s="316"/>
      <c r="WZS107" s="316"/>
      <c r="WZT107" s="316"/>
      <c r="WZU107" s="316"/>
      <c r="WZV107" s="316"/>
      <c r="WZW107" s="316"/>
      <c r="WZX107" s="139"/>
      <c r="WZY107" s="316"/>
      <c r="WZZ107" s="316"/>
      <c r="XAA107" s="316"/>
      <c r="XAB107" s="316"/>
      <c r="XAC107" s="316"/>
      <c r="XAD107" s="316"/>
      <c r="XAE107" s="316"/>
      <c r="XAF107" s="316"/>
      <c r="XAG107" s="316"/>
      <c r="XAH107" s="316"/>
      <c r="XAI107" s="139"/>
      <c r="XAJ107" s="316"/>
      <c r="XAK107" s="316"/>
      <c r="XAL107" s="316"/>
      <c r="XAM107" s="316"/>
      <c r="XAN107" s="316"/>
      <c r="XAO107" s="316"/>
      <c r="XAP107" s="316"/>
      <c r="XAQ107" s="316"/>
      <c r="XAR107" s="316"/>
      <c r="XAS107" s="316"/>
      <c r="XAT107" s="139"/>
      <c r="XAU107" s="316"/>
      <c r="XAV107" s="316"/>
      <c r="XAW107" s="316"/>
      <c r="XAX107" s="316"/>
      <c r="XAY107" s="316"/>
      <c r="XAZ107" s="316"/>
      <c r="XBA107" s="316"/>
      <c r="XBB107" s="316"/>
      <c r="XBC107" s="316"/>
      <c r="XBD107" s="316"/>
      <c r="XBE107" s="139"/>
      <c r="XBF107" s="316"/>
      <c r="XBG107" s="316"/>
      <c r="XBH107" s="316"/>
      <c r="XBI107" s="316"/>
      <c r="XBJ107" s="316"/>
      <c r="XBK107" s="316"/>
      <c r="XBL107" s="316"/>
      <c r="XBM107" s="316"/>
      <c r="XBN107" s="316"/>
      <c r="XBO107" s="316"/>
      <c r="XBP107" s="139"/>
      <c r="XBQ107" s="316"/>
      <c r="XBR107" s="316"/>
      <c r="XBS107" s="316"/>
      <c r="XBT107" s="316"/>
      <c r="XBU107" s="316"/>
      <c r="XBV107" s="316"/>
      <c r="XBW107" s="316"/>
      <c r="XBX107" s="316"/>
      <c r="XBY107" s="316"/>
      <c r="XBZ107" s="316"/>
      <c r="XCA107" s="139"/>
      <c r="XCB107" s="316"/>
      <c r="XCC107" s="316"/>
      <c r="XCD107" s="316"/>
      <c r="XCE107" s="316"/>
      <c r="XCF107" s="316"/>
      <c r="XCG107" s="316"/>
      <c r="XCH107" s="316"/>
      <c r="XCI107" s="316"/>
      <c r="XCJ107" s="316"/>
      <c r="XCK107" s="316"/>
      <c r="XCL107" s="139"/>
      <c r="XCM107" s="316"/>
      <c r="XCN107" s="316"/>
      <c r="XCO107" s="316"/>
      <c r="XCP107" s="316"/>
      <c r="XCQ107" s="316"/>
      <c r="XCR107" s="316"/>
      <c r="XCS107" s="316"/>
      <c r="XCT107" s="316"/>
      <c r="XCU107" s="316"/>
      <c r="XCV107" s="316"/>
      <c r="XCW107" s="139"/>
      <c r="XCX107" s="316"/>
      <c r="XCY107" s="316"/>
      <c r="XCZ107" s="316"/>
      <c r="XDA107" s="316"/>
      <c r="XDB107" s="316"/>
      <c r="XDC107" s="316"/>
      <c r="XDD107" s="316"/>
      <c r="XDE107" s="316"/>
      <c r="XDF107" s="316"/>
      <c r="XDG107" s="316"/>
      <c r="XDH107" s="139"/>
      <c r="XDI107" s="316"/>
      <c r="XDJ107" s="316"/>
      <c r="XDK107" s="316"/>
      <c r="XDL107" s="316"/>
      <c r="XDM107" s="316"/>
      <c r="XDN107" s="316"/>
      <c r="XDO107" s="316"/>
      <c r="XDP107" s="316"/>
      <c r="XDQ107" s="316"/>
      <c r="XDR107" s="316"/>
      <c r="XDS107" s="139"/>
      <c r="XDT107" s="316"/>
      <c r="XDU107" s="316"/>
      <c r="XDV107" s="316"/>
      <c r="XDW107" s="316"/>
      <c r="XDX107" s="316"/>
      <c r="XDY107" s="316"/>
      <c r="XDZ107" s="316"/>
      <c r="XEA107" s="316"/>
      <c r="XEB107" s="316"/>
      <c r="XEC107" s="316"/>
      <c r="XED107" s="139"/>
      <c r="XEE107" s="316"/>
      <c r="XEF107" s="316"/>
      <c r="XEG107" s="316"/>
      <c r="XEH107" s="316"/>
      <c r="XEI107" s="316"/>
      <c r="XEJ107" s="316"/>
      <c r="XEK107" s="316"/>
      <c r="XEL107" s="316"/>
      <c r="XEM107" s="316"/>
      <c r="XEN107" s="316"/>
      <c r="XEO107" s="139"/>
      <c r="XEP107" s="316"/>
      <c r="XEQ107" s="316"/>
      <c r="XER107" s="316"/>
      <c r="XES107" s="316"/>
      <c r="XET107" s="316"/>
      <c r="XEU107" s="316"/>
      <c r="XEV107" s="316"/>
      <c r="XEW107" s="316"/>
      <c r="XEX107" s="316"/>
      <c r="XEY107" s="316"/>
      <c r="XEZ107" s="139"/>
      <c r="XFA107" s="316"/>
      <c r="XFB107" s="316"/>
      <c r="XFC107" s="316"/>
      <c r="XFD107" s="316"/>
    </row>
    <row r="108" spans="1:16384" s="141" customFormat="1" ht="22.5" customHeight="1">
      <c r="A108" s="317"/>
      <c r="B108" s="317"/>
      <c r="C108" s="317"/>
      <c r="D108" s="317"/>
      <c r="E108" s="317"/>
      <c r="F108" s="317"/>
      <c r="G108" s="317"/>
      <c r="H108" s="317"/>
      <c r="I108" s="317"/>
      <c r="J108" s="317"/>
      <c r="K108" s="317"/>
    </row>
    <row r="109" spans="1:16384" s="141" customFormat="1" ht="22.5" customHeight="1">
      <c r="A109" s="317" t="s">
        <v>137</v>
      </c>
      <c r="B109" s="317"/>
      <c r="C109" s="317"/>
      <c r="D109" s="317"/>
      <c r="E109" s="317"/>
      <c r="F109" s="317"/>
      <c r="G109" s="317"/>
      <c r="H109" s="317"/>
      <c r="I109" s="317"/>
      <c r="J109" s="317"/>
      <c r="K109" s="317"/>
    </row>
    <row r="110" spans="1:16384" s="142" customFormat="1" ht="39" customHeight="1">
      <c r="A110" s="317" t="s">
        <v>138</v>
      </c>
      <c r="B110" s="317"/>
      <c r="C110" s="317"/>
      <c r="D110" s="317"/>
      <c r="E110" s="317"/>
      <c r="F110" s="317"/>
      <c r="G110" s="317"/>
      <c r="H110" s="317"/>
      <c r="I110" s="317"/>
      <c r="J110" s="317"/>
      <c r="K110" s="317"/>
    </row>
    <row r="111" spans="1:16384" s="142" customFormat="1" ht="39" customHeight="1">
      <c r="A111" s="193"/>
      <c r="B111" s="193"/>
      <c r="C111" s="193"/>
      <c r="D111" s="193"/>
      <c r="E111" s="193"/>
      <c r="F111" s="193"/>
      <c r="G111" s="193"/>
      <c r="H111" s="193"/>
      <c r="I111" s="193"/>
      <c r="J111" s="193"/>
      <c r="K111" s="193"/>
    </row>
    <row r="112" spans="1:16384" s="138" customFormat="1" ht="39" customHeight="1">
      <c r="A112" s="194"/>
      <c r="B112" s="194"/>
      <c r="C112" s="194"/>
      <c r="D112" s="194"/>
      <c r="E112" s="194"/>
      <c r="F112" s="194"/>
      <c r="G112" s="194"/>
      <c r="H112" s="194"/>
      <c r="I112" s="194"/>
      <c r="J112" s="194"/>
      <c r="K112" s="194"/>
    </row>
    <row r="113" spans="1:11" s="143" customFormat="1" ht="19.5">
      <c r="A113" s="195" t="s">
        <v>164</v>
      </c>
      <c r="B113" s="184"/>
      <c r="C113" s="184"/>
      <c r="D113" s="196"/>
      <c r="E113" s="184"/>
      <c r="F113" s="184"/>
      <c r="G113" s="184"/>
      <c r="H113" s="184"/>
      <c r="I113" s="184"/>
      <c r="J113" s="184"/>
      <c r="K113" s="185"/>
    </row>
    <row r="114" spans="1:11" s="143" customFormat="1" ht="30.75" customHeight="1">
      <c r="A114" s="195" t="s">
        <v>43</v>
      </c>
      <c r="B114" s="197">
        <f ca="1">TODAY()</f>
        <v>43938</v>
      </c>
      <c r="C114" s="184"/>
      <c r="D114" s="196"/>
      <c r="E114" s="184"/>
      <c r="F114" s="184"/>
      <c r="G114" s="184"/>
      <c r="H114" s="184"/>
      <c r="I114" s="184"/>
      <c r="J114" s="184"/>
      <c r="K114" s="185"/>
    </row>
    <row r="115" spans="1:11" s="142" customFormat="1" ht="39" customHeight="1">
      <c r="A115" s="193"/>
      <c r="B115" s="193"/>
      <c r="C115" s="193"/>
      <c r="D115" s="193"/>
      <c r="E115" s="193"/>
      <c r="F115" s="193"/>
      <c r="G115" s="193"/>
      <c r="H115" s="193"/>
      <c r="I115" s="193"/>
      <c r="J115" s="193"/>
      <c r="K115" s="193"/>
    </row>
    <row r="116" spans="1:11" s="143" customFormat="1" ht="19.5">
      <c r="A116" s="198" t="s">
        <v>163</v>
      </c>
      <c r="B116" s="184"/>
      <c r="C116" s="184"/>
      <c r="D116" s="184"/>
      <c r="E116" s="184"/>
      <c r="F116" s="133"/>
      <c r="G116" s="198" t="s">
        <v>139</v>
      </c>
      <c r="H116" s="184"/>
      <c r="I116" s="184"/>
      <c r="J116" s="184"/>
      <c r="K116" s="185"/>
    </row>
    <row r="117" spans="1:11" s="143" customFormat="1" ht="19.5">
      <c r="A117" s="186" t="s">
        <v>69</v>
      </c>
      <c r="B117" s="184"/>
      <c r="C117" s="184"/>
      <c r="D117" s="184"/>
      <c r="E117" s="184"/>
      <c r="F117" s="133"/>
      <c r="G117" s="323" t="e">
        <f>C39</f>
        <v>#VALUE!</v>
      </c>
      <c r="H117" s="323"/>
      <c r="I117" s="323"/>
      <c r="J117" s="323"/>
      <c r="K117" s="323"/>
    </row>
    <row r="118" spans="1:11" s="143" customFormat="1" ht="19.5">
      <c r="A118" s="195" t="s">
        <v>258</v>
      </c>
      <c r="B118" s="184"/>
      <c r="C118" s="184"/>
      <c r="D118" s="184"/>
      <c r="E118" s="184"/>
      <c r="F118" s="184"/>
      <c r="G118" s="323" t="e">
        <f>C40</f>
        <v>#VALUE!</v>
      </c>
      <c r="H118" s="323"/>
      <c r="I118" s="323"/>
      <c r="J118" s="323"/>
      <c r="K118" s="323"/>
    </row>
    <row r="119" spans="1:11" s="149" customFormat="1" ht="15.75" customHeight="1">
      <c r="A119" s="347" t="s">
        <v>168</v>
      </c>
      <c r="B119" s="347"/>
      <c r="C119" s="199"/>
      <c r="D119" s="199"/>
      <c r="E119" s="199"/>
      <c r="F119" s="199"/>
      <c r="G119" s="338" t="s">
        <v>168</v>
      </c>
      <c r="H119" s="339"/>
      <c r="I119" s="339"/>
      <c r="J119" s="339"/>
      <c r="K119" s="340"/>
    </row>
    <row r="120" spans="1:11" s="143" customFormat="1" ht="19.5" customHeight="1">
      <c r="A120" s="347"/>
      <c r="B120" s="347"/>
      <c r="C120" s="184"/>
      <c r="D120" s="184"/>
      <c r="E120" s="184"/>
      <c r="F120" s="184"/>
      <c r="G120" s="341"/>
      <c r="H120" s="342"/>
      <c r="I120" s="342"/>
      <c r="J120" s="342"/>
      <c r="K120" s="343"/>
    </row>
    <row r="121" spans="1:11" s="143" customFormat="1" ht="19.5" customHeight="1">
      <c r="A121" s="347"/>
      <c r="B121" s="347"/>
      <c r="C121" s="184"/>
      <c r="D121" s="184"/>
      <c r="E121" s="184"/>
      <c r="F121" s="184"/>
      <c r="G121" s="341"/>
      <c r="H121" s="342"/>
      <c r="I121" s="342"/>
      <c r="J121" s="342"/>
      <c r="K121" s="343"/>
    </row>
    <row r="122" spans="1:11" s="143" customFormat="1" ht="19.5" customHeight="1">
      <c r="A122" s="347"/>
      <c r="B122" s="347"/>
      <c r="C122" s="184"/>
      <c r="D122" s="184"/>
      <c r="E122" s="184"/>
      <c r="F122" s="184"/>
      <c r="G122" s="341"/>
      <c r="H122" s="342"/>
      <c r="I122" s="342"/>
      <c r="J122" s="342"/>
      <c r="K122" s="343"/>
    </row>
    <row r="123" spans="1:11" s="24" customFormat="1" ht="65.25" customHeight="1">
      <c r="A123" s="347"/>
      <c r="B123" s="347"/>
      <c r="C123" s="200"/>
      <c r="D123" s="200"/>
      <c r="E123" s="200"/>
      <c r="F123" s="200"/>
      <c r="G123" s="344"/>
      <c r="H123" s="345"/>
      <c r="I123" s="345"/>
      <c r="J123" s="345"/>
      <c r="K123" s="346"/>
    </row>
    <row r="124" spans="1:11">
      <c r="A124" s="133"/>
      <c r="B124" s="133"/>
      <c r="C124" s="133"/>
      <c r="D124" s="133"/>
      <c r="E124" s="133"/>
      <c r="F124" s="133"/>
      <c r="G124" s="133"/>
      <c r="H124" s="133"/>
      <c r="I124" s="133"/>
      <c r="J124" s="133"/>
      <c r="K124" s="134"/>
    </row>
    <row r="125" spans="1:11" ht="19.5">
      <c r="A125" s="133"/>
      <c r="B125" s="133"/>
      <c r="C125" s="133"/>
      <c r="D125" s="133"/>
      <c r="E125" s="135"/>
      <c r="F125" s="135"/>
      <c r="G125" s="135"/>
      <c r="H125" s="135"/>
      <c r="I125" s="188" t="s">
        <v>118</v>
      </c>
      <c r="J125" s="135"/>
      <c r="K125" s="137">
        <v>4</v>
      </c>
    </row>
    <row r="126" spans="1:11" ht="21">
      <c r="A126" s="133"/>
      <c r="B126" s="133"/>
      <c r="C126" s="133"/>
      <c r="D126" s="133"/>
      <c r="E126" s="135"/>
      <c r="F126" s="135"/>
      <c r="G126" s="135"/>
      <c r="H126" s="135"/>
      <c r="I126" s="136"/>
      <c r="J126" s="135"/>
      <c r="K126" s="189"/>
    </row>
    <row r="127" spans="1:11" s="140" customFormat="1" ht="29.25" customHeight="1">
      <c r="A127" s="190"/>
      <c r="B127" s="191"/>
      <c r="C127" s="191"/>
      <c r="D127" s="191"/>
      <c r="E127" s="191"/>
      <c r="F127" s="191"/>
      <c r="G127" s="191"/>
      <c r="H127" s="191"/>
      <c r="I127" s="191"/>
      <c r="J127" s="191"/>
      <c r="K127" s="192"/>
    </row>
    <row r="128" spans="1:11" ht="24">
      <c r="A128" s="335" t="s">
        <v>74</v>
      </c>
      <c r="B128" s="335"/>
      <c r="C128" s="335"/>
      <c r="D128" s="335"/>
      <c r="E128" s="335"/>
      <c r="F128" s="335"/>
      <c r="G128" s="335"/>
      <c r="H128" s="335"/>
      <c r="I128" s="335"/>
      <c r="J128" s="335"/>
      <c r="K128" s="335"/>
    </row>
    <row r="129" spans="1:11" ht="12.75" customHeight="1">
      <c r="A129" s="201"/>
      <c r="B129" s="201"/>
      <c r="C129" s="201"/>
      <c r="D129" s="201"/>
      <c r="E129" s="201"/>
      <c r="F129" s="201"/>
      <c r="G129" s="201"/>
      <c r="H129" s="201"/>
      <c r="I129" s="201"/>
      <c r="J129" s="201"/>
      <c r="K129" s="202"/>
    </row>
    <row r="130" spans="1:11" ht="20.25">
      <c r="A130" s="336" t="s">
        <v>209</v>
      </c>
      <c r="B130" s="336"/>
      <c r="C130" s="336"/>
      <c r="D130" s="336"/>
      <c r="E130" s="336"/>
      <c r="F130" s="336"/>
      <c r="G130" s="336"/>
      <c r="H130" s="336"/>
      <c r="I130" s="336"/>
      <c r="J130" s="336"/>
      <c r="K130" s="336"/>
    </row>
    <row r="131" spans="1:11" ht="20.25">
      <c r="A131" s="336" t="s">
        <v>210</v>
      </c>
      <c r="B131" s="336"/>
      <c r="C131" s="336"/>
      <c r="D131" s="336"/>
      <c r="E131" s="336"/>
      <c r="F131" s="336"/>
      <c r="G131" s="336"/>
      <c r="H131" s="336"/>
      <c r="I131" s="336"/>
      <c r="J131" s="336"/>
      <c r="K131" s="336"/>
    </row>
    <row r="132" spans="1:11" ht="20.25">
      <c r="A132" s="203"/>
      <c r="B132" s="133"/>
      <c r="C132" s="133"/>
      <c r="D132" s="133"/>
      <c r="E132" s="133"/>
      <c r="F132" s="133"/>
      <c r="G132" s="133"/>
      <c r="H132" s="133"/>
      <c r="I132" s="133"/>
      <c r="J132" s="133"/>
      <c r="K132" s="134"/>
    </row>
    <row r="133" spans="1:11">
      <c r="A133" s="204"/>
      <c r="B133" s="133"/>
      <c r="C133" s="133"/>
      <c r="D133" s="133"/>
      <c r="E133" s="133"/>
      <c r="F133" s="133"/>
      <c r="G133" s="133"/>
      <c r="H133" s="133"/>
      <c r="I133" s="133"/>
      <c r="J133" s="133"/>
      <c r="K133" s="134"/>
    </row>
    <row r="134" spans="1:11" s="141" customFormat="1" ht="37.5" customHeight="1">
      <c r="A134" s="317" t="s">
        <v>140</v>
      </c>
      <c r="B134" s="317"/>
      <c r="C134" s="317"/>
      <c r="D134" s="317"/>
      <c r="E134" s="317"/>
      <c r="F134" s="317"/>
      <c r="G134" s="317"/>
      <c r="H134" s="317"/>
      <c r="I134" s="317"/>
      <c r="J134" s="317"/>
      <c r="K134" s="317"/>
    </row>
    <row r="135" spans="1:11" ht="15.75">
      <c r="A135" s="205"/>
      <c r="B135" s="133"/>
      <c r="C135" s="133"/>
      <c r="D135" s="133"/>
      <c r="E135" s="133"/>
      <c r="F135" s="133"/>
      <c r="G135" s="133"/>
      <c r="H135" s="133"/>
      <c r="I135" s="133"/>
      <c r="J135" s="133"/>
      <c r="K135" s="134"/>
    </row>
    <row r="136" spans="1:11" ht="28.5" customHeight="1">
      <c r="A136" s="205"/>
      <c r="B136" s="133"/>
      <c r="C136" s="133"/>
      <c r="D136" s="133"/>
      <c r="E136" s="133"/>
      <c r="F136" s="133"/>
      <c r="G136" s="133"/>
      <c r="H136" s="133"/>
      <c r="I136" s="133"/>
      <c r="J136" s="133"/>
      <c r="K136" s="134"/>
    </row>
    <row r="137" spans="1:11" ht="28.5" customHeight="1">
      <c r="A137" s="205"/>
      <c r="B137" s="133"/>
      <c r="C137" s="133"/>
      <c r="D137" s="133"/>
      <c r="E137" s="133"/>
      <c r="F137" s="133"/>
      <c r="G137" s="133"/>
      <c r="H137" s="133"/>
      <c r="I137" s="133"/>
      <c r="J137" s="133"/>
      <c r="K137" s="134"/>
    </row>
    <row r="138" spans="1:11" ht="39" customHeight="1">
      <c r="A138" s="337" t="s">
        <v>75</v>
      </c>
      <c r="B138" s="337"/>
      <c r="C138" s="337" t="s">
        <v>76</v>
      </c>
      <c r="D138" s="337"/>
      <c r="E138" s="337"/>
      <c r="F138" s="337"/>
      <c r="G138" s="337" t="s">
        <v>141</v>
      </c>
      <c r="H138" s="337"/>
      <c r="I138" s="337"/>
      <c r="J138" s="337"/>
      <c r="K138" s="337"/>
    </row>
    <row r="139" spans="1:11" ht="101.25" customHeight="1">
      <c r="A139" s="334" t="s">
        <v>77</v>
      </c>
      <c r="B139" s="334"/>
      <c r="C139" s="333" t="s">
        <v>81</v>
      </c>
      <c r="D139" s="333"/>
      <c r="E139" s="333"/>
      <c r="F139" s="333"/>
      <c r="G139" s="333" t="s">
        <v>78</v>
      </c>
      <c r="H139" s="333"/>
      <c r="I139" s="333"/>
      <c r="J139" s="333"/>
      <c r="K139" s="333"/>
    </row>
    <row r="140" spans="1:11" ht="221.25" customHeight="1">
      <c r="A140" s="334" t="s">
        <v>79</v>
      </c>
      <c r="B140" s="334"/>
      <c r="C140" s="333" t="s">
        <v>142</v>
      </c>
      <c r="D140" s="333"/>
      <c r="E140" s="333"/>
      <c r="F140" s="333"/>
      <c r="G140" s="333" t="s">
        <v>143</v>
      </c>
      <c r="H140" s="333"/>
      <c r="I140" s="333"/>
      <c r="J140" s="333"/>
      <c r="K140" s="333"/>
    </row>
    <row r="141" spans="1:11" ht="221.25" customHeight="1">
      <c r="A141" s="334" t="s">
        <v>80</v>
      </c>
      <c r="B141" s="334"/>
      <c r="C141" s="333" t="s">
        <v>144</v>
      </c>
      <c r="D141" s="333"/>
      <c r="E141" s="333"/>
      <c r="F141" s="333"/>
      <c r="G141" s="333" t="s">
        <v>143</v>
      </c>
      <c r="H141" s="333"/>
      <c r="I141" s="333"/>
      <c r="J141" s="333"/>
      <c r="K141" s="333"/>
    </row>
    <row r="142" spans="1:11">
      <c r="A142" s="133"/>
      <c r="B142" s="133"/>
      <c r="C142" s="133"/>
      <c r="D142" s="133"/>
      <c r="E142" s="133"/>
      <c r="F142" s="133"/>
      <c r="G142" s="133"/>
      <c r="H142" s="133"/>
      <c r="I142" s="133"/>
      <c r="J142" s="133"/>
      <c r="K142" s="134"/>
    </row>
    <row r="143" spans="1:11" ht="17.25" customHeight="1">
      <c r="A143" s="133"/>
      <c r="B143" s="133"/>
      <c r="C143" s="133"/>
      <c r="D143" s="133"/>
      <c r="E143" s="133"/>
      <c r="F143" s="133"/>
      <c r="G143" s="133"/>
      <c r="H143" s="133"/>
      <c r="I143" s="133"/>
      <c r="J143" s="133"/>
      <c r="K143" s="134"/>
    </row>
    <row r="144" spans="1:11" s="24" customFormat="1" ht="65.25" customHeight="1">
      <c r="A144" s="325" t="s">
        <v>171</v>
      </c>
      <c r="B144" s="325"/>
      <c r="C144" s="325"/>
      <c r="D144" s="325"/>
      <c r="E144" s="325"/>
      <c r="F144" s="325"/>
      <c r="G144" s="325"/>
      <c r="H144" s="325"/>
      <c r="I144" s="325"/>
      <c r="J144" s="325"/>
      <c r="K144" s="325"/>
    </row>
    <row r="145" spans="1:11">
      <c r="A145" s="133"/>
      <c r="B145" s="133"/>
      <c r="C145" s="133"/>
      <c r="D145" s="133"/>
      <c r="E145" s="133"/>
      <c r="F145" s="133"/>
      <c r="G145" s="133"/>
      <c r="H145" s="133"/>
      <c r="I145" s="133"/>
      <c r="J145" s="133"/>
      <c r="K145" s="134"/>
    </row>
    <row r="146" spans="1:11">
      <c r="A146" s="133"/>
      <c r="B146" s="133"/>
      <c r="C146" s="133"/>
      <c r="D146" s="133"/>
      <c r="E146" s="133"/>
      <c r="F146" s="133"/>
      <c r="G146" s="133"/>
      <c r="H146" s="133"/>
      <c r="I146" s="133"/>
      <c r="J146" s="133"/>
      <c r="K146" s="134"/>
    </row>
  </sheetData>
  <mergeCells count="7538">
    <mergeCell ref="A144:K144"/>
    <mergeCell ref="A57:K57"/>
    <mergeCell ref="A58:K58"/>
    <mergeCell ref="A61:K61"/>
    <mergeCell ref="A60:K60"/>
    <mergeCell ref="A74:K74"/>
    <mergeCell ref="A76:K76"/>
    <mergeCell ref="A80:K80"/>
    <mergeCell ref="A82:K82"/>
    <mergeCell ref="A90:K90"/>
    <mergeCell ref="A93:K93"/>
    <mergeCell ref="A95:K95"/>
    <mergeCell ref="A98:K98"/>
    <mergeCell ref="A100:K100"/>
    <mergeCell ref="XFA89:XFD89"/>
    <mergeCell ref="XEP89:XEY89"/>
    <mergeCell ref="XEE89:XEN89"/>
    <mergeCell ref="XDT89:XEC89"/>
    <mergeCell ref="XDI89:XDR89"/>
    <mergeCell ref="XCX89:XDG89"/>
    <mergeCell ref="XCM89:XCV89"/>
    <mergeCell ref="XCB89:XCK89"/>
    <mergeCell ref="XAU89:XBD89"/>
    <mergeCell ref="XAJ89:XAS89"/>
    <mergeCell ref="WZY89:XAH89"/>
    <mergeCell ref="WZN89:WZW89"/>
    <mergeCell ref="G119:K123"/>
    <mergeCell ref="A119:B123"/>
    <mergeCell ref="A141:B141"/>
    <mergeCell ref="C141:F141"/>
    <mergeCell ref="G141:K141"/>
    <mergeCell ref="A139:B139"/>
    <mergeCell ref="C139:F139"/>
    <mergeCell ref="G139:K139"/>
    <mergeCell ref="A140:B140"/>
    <mergeCell ref="C140:F140"/>
    <mergeCell ref="G140:K140"/>
    <mergeCell ref="A128:K128"/>
    <mergeCell ref="A130:K130"/>
    <mergeCell ref="A131:K131"/>
    <mergeCell ref="A134:K134"/>
    <mergeCell ref="A138:B138"/>
    <mergeCell ref="C138:F138"/>
    <mergeCell ref="G138:K138"/>
    <mergeCell ref="XEP107:XEY107"/>
    <mergeCell ref="XFA107:XFD107"/>
    <mergeCell ref="A109:K109"/>
    <mergeCell ref="A110:K110"/>
    <mergeCell ref="G117:K117"/>
    <mergeCell ref="G118:K118"/>
    <mergeCell ref="XCB107:XCK107"/>
    <mergeCell ref="XCM107:XCV107"/>
    <mergeCell ref="XCX107:XDG107"/>
    <mergeCell ref="XDI107:XDR107"/>
    <mergeCell ref="XDT107:XEC107"/>
    <mergeCell ref="XEE107:XEN107"/>
    <mergeCell ref="WZN107:WZW107"/>
    <mergeCell ref="WZY107:XAH107"/>
    <mergeCell ref="XAJ107:XAS107"/>
    <mergeCell ref="XAU107:XBD107"/>
    <mergeCell ref="XBF107:XBO107"/>
    <mergeCell ref="XBQ107:XBZ107"/>
    <mergeCell ref="WWZ107:WXI107"/>
    <mergeCell ref="WXK107:WXT107"/>
    <mergeCell ref="WXV107:WYE107"/>
    <mergeCell ref="WYG107:WYP107"/>
    <mergeCell ref="WYR107:WZA107"/>
    <mergeCell ref="WZC107:WZL107"/>
    <mergeCell ref="WUL107:WUU107"/>
    <mergeCell ref="WUW107:WVF107"/>
    <mergeCell ref="WVH107:WVQ107"/>
    <mergeCell ref="WVS107:WWB107"/>
    <mergeCell ref="WWD107:WWM107"/>
    <mergeCell ref="WWO107:WWX107"/>
    <mergeCell ref="WRX107:WSG107"/>
    <mergeCell ref="WSI107:WSR107"/>
    <mergeCell ref="WST107:WTC107"/>
    <mergeCell ref="WTE107:WTN107"/>
    <mergeCell ref="WTP107:WTY107"/>
    <mergeCell ref="WUA107:WUJ107"/>
    <mergeCell ref="WPJ107:WPS107"/>
    <mergeCell ref="WPU107:WQD107"/>
    <mergeCell ref="WQF107:WQO107"/>
    <mergeCell ref="WQQ107:WQZ107"/>
    <mergeCell ref="WRB107:WRK107"/>
    <mergeCell ref="WRM107:WRV107"/>
    <mergeCell ref="WMV107:WNE107"/>
    <mergeCell ref="WNG107:WNP107"/>
    <mergeCell ref="WNR107:WOA107"/>
    <mergeCell ref="WOC107:WOL107"/>
    <mergeCell ref="WON107:WOW107"/>
    <mergeCell ref="WOY107:WPH107"/>
    <mergeCell ref="WKH107:WKQ107"/>
    <mergeCell ref="WKS107:WLB107"/>
    <mergeCell ref="WLD107:WLM107"/>
    <mergeCell ref="WLO107:WLX107"/>
    <mergeCell ref="WLZ107:WMI107"/>
    <mergeCell ref="WMK107:WMT107"/>
    <mergeCell ref="WHT107:WIC107"/>
    <mergeCell ref="WIE107:WIN107"/>
    <mergeCell ref="WIP107:WIY107"/>
    <mergeCell ref="WJA107:WJJ107"/>
    <mergeCell ref="WJL107:WJU107"/>
    <mergeCell ref="WJW107:WKF107"/>
    <mergeCell ref="WFF107:WFO107"/>
    <mergeCell ref="WFQ107:WFZ107"/>
    <mergeCell ref="WGB107:WGK107"/>
    <mergeCell ref="WGM107:WGV107"/>
    <mergeCell ref="WGX107:WHG107"/>
    <mergeCell ref="WHI107:WHR107"/>
    <mergeCell ref="WCR107:WDA107"/>
    <mergeCell ref="WDC107:WDL107"/>
    <mergeCell ref="WDN107:WDW107"/>
    <mergeCell ref="WDY107:WEH107"/>
    <mergeCell ref="WEJ107:WES107"/>
    <mergeCell ref="WEU107:WFD107"/>
    <mergeCell ref="WAD107:WAM107"/>
    <mergeCell ref="WAO107:WAX107"/>
    <mergeCell ref="WAZ107:WBI107"/>
    <mergeCell ref="WBK107:WBT107"/>
    <mergeCell ref="WBV107:WCE107"/>
    <mergeCell ref="WCG107:WCP107"/>
    <mergeCell ref="VXP107:VXY107"/>
    <mergeCell ref="VYA107:VYJ107"/>
    <mergeCell ref="VYL107:VYU107"/>
    <mergeCell ref="VYW107:VZF107"/>
    <mergeCell ref="VZH107:VZQ107"/>
    <mergeCell ref="VZS107:WAB107"/>
    <mergeCell ref="VVB107:VVK107"/>
    <mergeCell ref="VVM107:VVV107"/>
    <mergeCell ref="VVX107:VWG107"/>
    <mergeCell ref="VWI107:VWR107"/>
    <mergeCell ref="VWT107:VXC107"/>
    <mergeCell ref="VXE107:VXN107"/>
    <mergeCell ref="VSN107:VSW107"/>
    <mergeCell ref="VSY107:VTH107"/>
    <mergeCell ref="VTJ107:VTS107"/>
    <mergeCell ref="VTU107:VUD107"/>
    <mergeCell ref="VUF107:VUO107"/>
    <mergeCell ref="VUQ107:VUZ107"/>
    <mergeCell ref="VPZ107:VQI107"/>
    <mergeCell ref="VQK107:VQT107"/>
    <mergeCell ref="VQV107:VRE107"/>
    <mergeCell ref="VRG107:VRP107"/>
    <mergeCell ref="VRR107:VSA107"/>
    <mergeCell ref="VSC107:VSL107"/>
    <mergeCell ref="VNL107:VNU107"/>
    <mergeCell ref="VNW107:VOF107"/>
    <mergeCell ref="VOH107:VOQ107"/>
    <mergeCell ref="VOS107:VPB107"/>
    <mergeCell ref="VPD107:VPM107"/>
    <mergeCell ref="VPO107:VPX107"/>
    <mergeCell ref="VKX107:VLG107"/>
    <mergeCell ref="VLI107:VLR107"/>
    <mergeCell ref="VLT107:VMC107"/>
    <mergeCell ref="VME107:VMN107"/>
    <mergeCell ref="VMP107:VMY107"/>
    <mergeCell ref="VNA107:VNJ107"/>
    <mergeCell ref="VIJ107:VIS107"/>
    <mergeCell ref="VIU107:VJD107"/>
    <mergeCell ref="VJF107:VJO107"/>
    <mergeCell ref="VJQ107:VJZ107"/>
    <mergeCell ref="VKB107:VKK107"/>
    <mergeCell ref="VKM107:VKV107"/>
    <mergeCell ref="VFV107:VGE107"/>
    <mergeCell ref="VGG107:VGP107"/>
    <mergeCell ref="VGR107:VHA107"/>
    <mergeCell ref="VHC107:VHL107"/>
    <mergeCell ref="VHN107:VHW107"/>
    <mergeCell ref="VHY107:VIH107"/>
    <mergeCell ref="VDH107:VDQ107"/>
    <mergeCell ref="VDS107:VEB107"/>
    <mergeCell ref="VED107:VEM107"/>
    <mergeCell ref="VEO107:VEX107"/>
    <mergeCell ref="VEZ107:VFI107"/>
    <mergeCell ref="VFK107:VFT107"/>
    <mergeCell ref="VAT107:VBC107"/>
    <mergeCell ref="VBE107:VBN107"/>
    <mergeCell ref="VBP107:VBY107"/>
    <mergeCell ref="VCA107:VCJ107"/>
    <mergeCell ref="VCL107:VCU107"/>
    <mergeCell ref="VCW107:VDF107"/>
    <mergeCell ref="UYF107:UYO107"/>
    <mergeCell ref="UYQ107:UYZ107"/>
    <mergeCell ref="UZB107:UZK107"/>
    <mergeCell ref="UZM107:UZV107"/>
    <mergeCell ref="UZX107:VAG107"/>
    <mergeCell ref="VAI107:VAR107"/>
    <mergeCell ref="UVR107:UWA107"/>
    <mergeCell ref="UWC107:UWL107"/>
    <mergeCell ref="UWN107:UWW107"/>
    <mergeCell ref="UWY107:UXH107"/>
    <mergeCell ref="UXJ107:UXS107"/>
    <mergeCell ref="UXU107:UYD107"/>
    <mergeCell ref="UTD107:UTM107"/>
    <mergeCell ref="UTO107:UTX107"/>
    <mergeCell ref="UTZ107:UUI107"/>
    <mergeCell ref="UUK107:UUT107"/>
    <mergeCell ref="UUV107:UVE107"/>
    <mergeCell ref="UVG107:UVP107"/>
    <mergeCell ref="UQP107:UQY107"/>
    <mergeCell ref="URA107:URJ107"/>
    <mergeCell ref="URL107:URU107"/>
    <mergeCell ref="URW107:USF107"/>
    <mergeCell ref="USH107:USQ107"/>
    <mergeCell ref="USS107:UTB107"/>
    <mergeCell ref="UOB107:UOK107"/>
    <mergeCell ref="UOM107:UOV107"/>
    <mergeCell ref="UOX107:UPG107"/>
    <mergeCell ref="UPI107:UPR107"/>
    <mergeCell ref="UPT107:UQC107"/>
    <mergeCell ref="UQE107:UQN107"/>
    <mergeCell ref="ULN107:ULW107"/>
    <mergeCell ref="ULY107:UMH107"/>
    <mergeCell ref="UMJ107:UMS107"/>
    <mergeCell ref="UMU107:UND107"/>
    <mergeCell ref="UNF107:UNO107"/>
    <mergeCell ref="UNQ107:UNZ107"/>
    <mergeCell ref="UIZ107:UJI107"/>
    <mergeCell ref="UJK107:UJT107"/>
    <mergeCell ref="UJV107:UKE107"/>
    <mergeCell ref="UKG107:UKP107"/>
    <mergeCell ref="UKR107:ULA107"/>
    <mergeCell ref="ULC107:ULL107"/>
    <mergeCell ref="UGL107:UGU107"/>
    <mergeCell ref="UGW107:UHF107"/>
    <mergeCell ref="UHH107:UHQ107"/>
    <mergeCell ref="UHS107:UIB107"/>
    <mergeCell ref="UID107:UIM107"/>
    <mergeCell ref="UIO107:UIX107"/>
    <mergeCell ref="UDX107:UEG107"/>
    <mergeCell ref="UEI107:UER107"/>
    <mergeCell ref="UET107:UFC107"/>
    <mergeCell ref="UFE107:UFN107"/>
    <mergeCell ref="UFP107:UFY107"/>
    <mergeCell ref="UGA107:UGJ107"/>
    <mergeCell ref="UBJ107:UBS107"/>
    <mergeCell ref="UBU107:UCD107"/>
    <mergeCell ref="UCF107:UCO107"/>
    <mergeCell ref="UCQ107:UCZ107"/>
    <mergeCell ref="UDB107:UDK107"/>
    <mergeCell ref="UDM107:UDV107"/>
    <mergeCell ref="TYV107:TZE107"/>
    <mergeCell ref="TZG107:TZP107"/>
    <mergeCell ref="TZR107:UAA107"/>
    <mergeCell ref="UAC107:UAL107"/>
    <mergeCell ref="UAN107:UAW107"/>
    <mergeCell ref="UAY107:UBH107"/>
    <mergeCell ref="TWH107:TWQ107"/>
    <mergeCell ref="TWS107:TXB107"/>
    <mergeCell ref="TXD107:TXM107"/>
    <mergeCell ref="TXO107:TXX107"/>
    <mergeCell ref="TXZ107:TYI107"/>
    <mergeCell ref="TYK107:TYT107"/>
    <mergeCell ref="TTT107:TUC107"/>
    <mergeCell ref="TUE107:TUN107"/>
    <mergeCell ref="TUP107:TUY107"/>
    <mergeCell ref="TVA107:TVJ107"/>
    <mergeCell ref="TVL107:TVU107"/>
    <mergeCell ref="TVW107:TWF107"/>
    <mergeCell ref="TRF107:TRO107"/>
    <mergeCell ref="TRQ107:TRZ107"/>
    <mergeCell ref="TSB107:TSK107"/>
    <mergeCell ref="TSM107:TSV107"/>
    <mergeCell ref="TSX107:TTG107"/>
    <mergeCell ref="TTI107:TTR107"/>
    <mergeCell ref="TOR107:TPA107"/>
    <mergeCell ref="TPC107:TPL107"/>
    <mergeCell ref="TPN107:TPW107"/>
    <mergeCell ref="TPY107:TQH107"/>
    <mergeCell ref="TQJ107:TQS107"/>
    <mergeCell ref="TQU107:TRD107"/>
    <mergeCell ref="TMD107:TMM107"/>
    <mergeCell ref="TMO107:TMX107"/>
    <mergeCell ref="TMZ107:TNI107"/>
    <mergeCell ref="TNK107:TNT107"/>
    <mergeCell ref="TNV107:TOE107"/>
    <mergeCell ref="TOG107:TOP107"/>
    <mergeCell ref="TJP107:TJY107"/>
    <mergeCell ref="TKA107:TKJ107"/>
    <mergeCell ref="TKL107:TKU107"/>
    <mergeCell ref="TKW107:TLF107"/>
    <mergeCell ref="TLH107:TLQ107"/>
    <mergeCell ref="TLS107:TMB107"/>
    <mergeCell ref="THB107:THK107"/>
    <mergeCell ref="THM107:THV107"/>
    <mergeCell ref="THX107:TIG107"/>
    <mergeCell ref="TII107:TIR107"/>
    <mergeCell ref="TIT107:TJC107"/>
    <mergeCell ref="TJE107:TJN107"/>
    <mergeCell ref="TEN107:TEW107"/>
    <mergeCell ref="TEY107:TFH107"/>
    <mergeCell ref="TFJ107:TFS107"/>
    <mergeCell ref="TFU107:TGD107"/>
    <mergeCell ref="TGF107:TGO107"/>
    <mergeCell ref="TGQ107:TGZ107"/>
    <mergeCell ref="TBZ107:TCI107"/>
    <mergeCell ref="TCK107:TCT107"/>
    <mergeCell ref="TCV107:TDE107"/>
    <mergeCell ref="TDG107:TDP107"/>
    <mergeCell ref="TDR107:TEA107"/>
    <mergeCell ref="TEC107:TEL107"/>
    <mergeCell ref="SZL107:SZU107"/>
    <mergeCell ref="SZW107:TAF107"/>
    <mergeCell ref="TAH107:TAQ107"/>
    <mergeCell ref="TAS107:TBB107"/>
    <mergeCell ref="TBD107:TBM107"/>
    <mergeCell ref="TBO107:TBX107"/>
    <mergeCell ref="SWX107:SXG107"/>
    <mergeCell ref="SXI107:SXR107"/>
    <mergeCell ref="SXT107:SYC107"/>
    <mergeCell ref="SYE107:SYN107"/>
    <mergeCell ref="SYP107:SYY107"/>
    <mergeCell ref="SZA107:SZJ107"/>
    <mergeCell ref="SUJ107:SUS107"/>
    <mergeCell ref="SUU107:SVD107"/>
    <mergeCell ref="SVF107:SVO107"/>
    <mergeCell ref="SVQ107:SVZ107"/>
    <mergeCell ref="SWB107:SWK107"/>
    <mergeCell ref="SWM107:SWV107"/>
    <mergeCell ref="SRV107:SSE107"/>
    <mergeCell ref="SSG107:SSP107"/>
    <mergeCell ref="SSR107:STA107"/>
    <mergeCell ref="STC107:STL107"/>
    <mergeCell ref="STN107:STW107"/>
    <mergeCell ref="STY107:SUH107"/>
    <mergeCell ref="SPH107:SPQ107"/>
    <mergeCell ref="SPS107:SQB107"/>
    <mergeCell ref="SQD107:SQM107"/>
    <mergeCell ref="SQO107:SQX107"/>
    <mergeCell ref="SQZ107:SRI107"/>
    <mergeCell ref="SRK107:SRT107"/>
    <mergeCell ref="SMT107:SNC107"/>
    <mergeCell ref="SNE107:SNN107"/>
    <mergeCell ref="SNP107:SNY107"/>
    <mergeCell ref="SOA107:SOJ107"/>
    <mergeCell ref="SOL107:SOU107"/>
    <mergeCell ref="SOW107:SPF107"/>
    <mergeCell ref="SKF107:SKO107"/>
    <mergeCell ref="SKQ107:SKZ107"/>
    <mergeCell ref="SLB107:SLK107"/>
    <mergeCell ref="SLM107:SLV107"/>
    <mergeCell ref="SLX107:SMG107"/>
    <mergeCell ref="SMI107:SMR107"/>
    <mergeCell ref="SHR107:SIA107"/>
    <mergeCell ref="SIC107:SIL107"/>
    <mergeCell ref="SIN107:SIW107"/>
    <mergeCell ref="SIY107:SJH107"/>
    <mergeCell ref="SJJ107:SJS107"/>
    <mergeCell ref="SJU107:SKD107"/>
    <mergeCell ref="SFD107:SFM107"/>
    <mergeCell ref="SFO107:SFX107"/>
    <mergeCell ref="SFZ107:SGI107"/>
    <mergeCell ref="SGK107:SGT107"/>
    <mergeCell ref="SGV107:SHE107"/>
    <mergeCell ref="SHG107:SHP107"/>
    <mergeCell ref="SCP107:SCY107"/>
    <mergeCell ref="SDA107:SDJ107"/>
    <mergeCell ref="SDL107:SDU107"/>
    <mergeCell ref="SDW107:SEF107"/>
    <mergeCell ref="SEH107:SEQ107"/>
    <mergeCell ref="SES107:SFB107"/>
    <mergeCell ref="SAB107:SAK107"/>
    <mergeCell ref="SAM107:SAV107"/>
    <mergeCell ref="SAX107:SBG107"/>
    <mergeCell ref="SBI107:SBR107"/>
    <mergeCell ref="SBT107:SCC107"/>
    <mergeCell ref="SCE107:SCN107"/>
    <mergeCell ref="RXN107:RXW107"/>
    <mergeCell ref="RXY107:RYH107"/>
    <mergeCell ref="RYJ107:RYS107"/>
    <mergeCell ref="RYU107:RZD107"/>
    <mergeCell ref="RZF107:RZO107"/>
    <mergeCell ref="RZQ107:RZZ107"/>
    <mergeCell ref="RUZ107:RVI107"/>
    <mergeCell ref="RVK107:RVT107"/>
    <mergeCell ref="RVV107:RWE107"/>
    <mergeCell ref="RWG107:RWP107"/>
    <mergeCell ref="RWR107:RXA107"/>
    <mergeCell ref="RXC107:RXL107"/>
    <mergeCell ref="RSL107:RSU107"/>
    <mergeCell ref="RSW107:RTF107"/>
    <mergeCell ref="RTH107:RTQ107"/>
    <mergeCell ref="RTS107:RUB107"/>
    <mergeCell ref="RUD107:RUM107"/>
    <mergeCell ref="RUO107:RUX107"/>
    <mergeCell ref="RPX107:RQG107"/>
    <mergeCell ref="RQI107:RQR107"/>
    <mergeCell ref="RQT107:RRC107"/>
    <mergeCell ref="RRE107:RRN107"/>
    <mergeCell ref="RRP107:RRY107"/>
    <mergeCell ref="RSA107:RSJ107"/>
    <mergeCell ref="RNJ107:RNS107"/>
    <mergeCell ref="RNU107:ROD107"/>
    <mergeCell ref="ROF107:ROO107"/>
    <mergeCell ref="ROQ107:ROZ107"/>
    <mergeCell ref="RPB107:RPK107"/>
    <mergeCell ref="RPM107:RPV107"/>
    <mergeCell ref="RKV107:RLE107"/>
    <mergeCell ref="RLG107:RLP107"/>
    <mergeCell ref="RLR107:RMA107"/>
    <mergeCell ref="RMC107:RML107"/>
    <mergeCell ref="RMN107:RMW107"/>
    <mergeCell ref="RMY107:RNH107"/>
    <mergeCell ref="RIH107:RIQ107"/>
    <mergeCell ref="RIS107:RJB107"/>
    <mergeCell ref="RJD107:RJM107"/>
    <mergeCell ref="RJO107:RJX107"/>
    <mergeCell ref="RJZ107:RKI107"/>
    <mergeCell ref="RKK107:RKT107"/>
    <mergeCell ref="RFT107:RGC107"/>
    <mergeCell ref="RGE107:RGN107"/>
    <mergeCell ref="RGP107:RGY107"/>
    <mergeCell ref="RHA107:RHJ107"/>
    <mergeCell ref="RHL107:RHU107"/>
    <mergeCell ref="RHW107:RIF107"/>
    <mergeCell ref="RDF107:RDO107"/>
    <mergeCell ref="RDQ107:RDZ107"/>
    <mergeCell ref="REB107:REK107"/>
    <mergeCell ref="REM107:REV107"/>
    <mergeCell ref="REX107:RFG107"/>
    <mergeCell ref="RFI107:RFR107"/>
    <mergeCell ref="RAR107:RBA107"/>
    <mergeCell ref="RBC107:RBL107"/>
    <mergeCell ref="RBN107:RBW107"/>
    <mergeCell ref="RBY107:RCH107"/>
    <mergeCell ref="RCJ107:RCS107"/>
    <mergeCell ref="RCU107:RDD107"/>
    <mergeCell ref="QYD107:QYM107"/>
    <mergeCell ref="QYO107:QYX107"/>
    <mergeCell ref="QYZ107:QZI107"/>
    <mergeCell ref="QZK107:QZT107"/>
    <mergeCell ref="QZV107:RAE107"/>
    <mergeCell ref="RAG107:RAP107"/>
    <mergeCell ref="QVP107:QVY107"/>
    <mergeCell ref="QWA107:QWJ107"/>
    <mergeCell ref="QWL107:QWU107"/>
    <mergeCell ref="QWW107:QXF107"/>
    <mergeCell ref="QXH107:QXQ107"/>
    <mergeCell ref="QXS107:QYB107"/>
    <mergeCell ref="QTB107:QTK107"/>
    <mergeCell ref="QTM107:QTV107"/>
    <mergeCell ref="QTX107:QUG107"/>
    <mergeCell ref="QUI107:QUR107"/>
    <mergeCell ref="QUT107:QVC107"/>
    <mergeCell ref="QVE107:QVN107"/>
    <mergeCell ref="QQN107:QQW107"/>
    <mergeCell ref="QQY107:QRH107"/>
    <mergeCell ref="QRJ107:QRS107"/>
    <mergeCell ref="QRU107:QSD107"/>
    <mergeCell ref="QSF107:QSO107"/>
    <mergeCell ref="QSQ107:QSZ107"/>
    <mergeCell ref="QNZ107:QOI107"/>
    <mergeCell ref="QOK107:QOT107"/>
    <mergeCell ref="QOV107:QPE107"/>
    <mergeCell ref="QPG107:QPP107"/>
    <mergeCell ref="QPR107:QQA107"/>
    <mergeCell ref="QQC107:QQL107"/>
    <mergeCell ref="QLL107:QLU107"/>
    <mergeCell ref="QLW107:QMF107"/>
    <mergeCell ref="QMH107:QMQ107"/>
    <mergeCell ref="QMS107:QNB107"/>
    <mergeCell ref="QND107:QNM107"/>
    <mergeCell ref="QNO107:QNX107"/>
    <mergeCell ref="QIX107:QJG107"/>
    <mergeCell ref="QJI107:QJR107"/>
    <mergeCell ref="QJT107:QKC107"/>
    <mergeCell ref="QKE107:QKN107"/>
    <mergeCell ref="QKP107:QKY107"/>
    <mergeCell ref="QLA107:QLJ107"/>
    <mergeCell ref="QGJ107:QGS107"/>
    <mergeCell ref="QGU107:QHD107"/>
    <mergeCell ref="QHF107:QHO107"/>
    <mergeCell ref="QHQ107:QHZ107"/>
    <mergeCell ref="QIB107:QIK107"/>
    <mergeCell ref="QIM107:QIV107"/>
    <mergeCell ref="QDV107:QEE107"/>
    <mergeCell ref="QEG107:QEP107"/>
    <mergeCell ref="QER107:QFA107"/>
    <mergeCell ref="QFC107:QFL107"/>
    <mergeCell ref="QFN107:QFW107"/>
    <mergeCell ref="QFY107:QGH107"/>
    <mergeCell ref="QBH107:QBQ107"/>
    <mergeCell ref="QBS107:QCB107"/>
    <mergeCell ref="QCD107:QCM107"/>
    <mergeCell ref="QCO107:QCX107"/>
    <mergeCell ref="QCZ107:QDI107"/>
    <mergeCell ref="QDK107:QDT107"/>
    <mergeCell ref="PYT107:PZC107"/>
    <mergeCell ref="PZE107:PZN107"/>
    <mergeCell ref="PZP107:PZY107"/>
    <mergeCell ref="QAA107:QAJ107"/>
    <mergeCell ref="QAL107:QAU107"/>
    <mergeCell ref="QAW107:QBF107"/>
    <mergeCell ref="PWF107:PWO107"/>
    <mergeCell ref="PWQ107:PWZ107"/>
    <mergeCell ref="PXB107:PXK107"/>
    <mergeCell ref="PXM107:PXV107"/>
    <mergeCell ref="PXX107:PYG107"/>
    <mergeCell ref="PYI107:PYR107"/>
    <mergeCell ref="PTR107:PUA107"/>
    <mergeCell ref="PUC107:PUL107"/>
    <mergeCell ref="PUN107:PUW107"/>
    <mergeCell ref="PUY107:PVH107"/>
    <mergeCell ref="PVJ107:PVS107"/>
    <mergeCell ref="PVU107:PWD107"/>
    <mergeCell ref="PRD107:PRM107"/>
    <mergeCell ref="PRO107:PRX107"/>
    <mergeCell ref="PRZ107:PSI107"/>
    <mergeCell ref="PSK107:PST107"/>
    <mergeCell ref="PSV107:PTE107"/>
    <mergeCell ref="PTG107:PTP107"/>
    <mergeCell ref="POP107:POY107"/>
    <mergeCell ref="PPA107:PPJ107"/>
    <mergeCell ref="PPL107:PPU107"/>
    <mergeCell ref="PPW107:PQF107"/>
    <mergeCell ref="PQH107:PQQ107"/>
    <mergeCell ref="PQS107:PRB107"/>
    <mergeCell ref="PMB107:PMK107"/>
    <mergeCell ref="PMM107:PMV107"/>
    <mergeCell ref="PMX107:PNG107"/>
    <mergeCell ref="PNI107:PNR107"/>
    <mergeCell ref="PNT107:POC107"/>
    <mergeCell ref="POE107:PON107"/>
    <mergeCell ref="PJN107:PJW107"/>
    <mergeCell ref="PJY107:PKH107"/>
    <mergeCell ref="PKJ107:PKS107"/>
    <mergeCell ref="PKU107:PLD107"/>
    <mergeCell ref="PLF107:PLO107"/>
    <mergeCell ref="PLQ107:PLZ107"/>
    <mergeCell ref="PGZ107:PHI107"/>
    <mergeCell ref="PHK107:PHT107"/>
    <mergeCell ref="PHV107:PIE107"/>
    <mergeCell ref="PIG107:PIP107"/>
    <mergeCell ref="PIR107:PJA107"/>
    <mergeCell ref="PJC107:PJL107"/>
    <mergeCell ref="PEL107:PEU107"/>
    <mergeCell ref="PEW107:PFF107"/>
    <mergeCell ref="PFH107:PFQ107"/>
    <mergeCell ref="PFS107:PGB107"/>
    <mergeCell ref="PGD107:PGM107"/>
    <mergeCell ref="PGO107:PGX107"/>
    <mergeCell ref="PBX107:PCG107"/>
    <mergeCell ref="PCI107:PCR107"/>
    <mergeCell ref="PCT107:PDC107"/>
    <mergeCell ref="PDE107:PDN107"/>
    <mergeCell ref="PDP107:PDY107"/>
    <mergeCell ref="PEA107:PEJ107"/>
    <mergeCell ref="OZJ107:OZS107"/>
    <mergeCell ref="OZU107:PAD107"/>
    <mergeCell ref="PAF107:PAO107"/>
    <mergeCell ref="PAQ107:PAZ107"/>
    <mergeCell ref="PBB107:PBK107"/>
    <mergeCell ref="PBM107:PBV107"/>
    <mergeCell ref="OWV107:OXE107"/>
    <mergeCell ref="OXG107:OXP107"/>
    <mergeCell ref="OXR107:OYA107"/>
    <mergeCell ref="OYC107:OYL107"/>
    <mergeCell ref="OYN107:OYW107"/>
    <mergeCell ref="OYY107:OZH107"/>
    <mergeCell ref="OUH107:OUQ107"/>
    <mergeCell ref="OUS107:OVB107"/>
    <mergeCell ref="OVD107:OVM107"/>
    <mergeCell ref="OVO107:OVX107"/>
    <mergeCell ref="OVZ107:OWI107"/>
    <mergeCell ref="OWK107:OWT107"/>
    <mergeCell ref="ORT107:OSC107"/>
    <mergeCell ref="OSE107:OSN107"/>
    <mergeCell ref="OSP107:OSY107"/>
    <mergeCell ref="OTA107:OTJ107"/>
    <mergeCell ref="OTL107:OTU107"/>
    <mergeCell ref="OTW107:OUF107"/>
    <mergeCell ref="OPF107:OPO107"/>
    <mergeCell ref="OPQ107:OPZ107"/>
    <mergeCell ref="OQB107:OQK107"/>
    <mergeCell ref="OQM107:OQV107"/>
    <mergeCell ref="OQX107:ORG107"/>
    <mergeCell ref="ORI107:ORR107"/>
    <mergeCell ref="OMR107:ONA107"/>
    <mergeCell ref="ONC107:ONL107"/>
    <mergeCell ref="ONN107:ONW107"/>
    <mergeCell ref="ONY107:OOH107"/>
    <mergeCell ref="OOJ107:OOS107"/>
    <mergeCell ref="OOU107:OPD107"/>
    <mergeCell ref="OKD107:OKM107"/>
    <mergeCell ref="OKO107:OKX107"/>
    <mergeCell ref="OKZ107:OLI107"/>
    <mergeCell ref="OLK107:OLT107"/>
    <mergeCell ref="OLV107:OME107"/>
    <mergeCell ref="OMG107:OMP107"/>
    <mergeCell ref="OHP107:OHY107"/>
    <mergeCell ref="OIA107:OIJ107"/>
    <mergeCell ref="OIL107:OIU107"/>
    <mergeCell ref="OIW107:OJF107"/>
    <mergeCell ref="OJH107:OJQ107"/>
    <mergeCell ref="OJS107:OKB107"/>
    <mergeCell ref="OFB107:OFK107"/>
    <mergeCell ref="OFM107:OFV107"/>
    <mergeCell ref="OFX107:OGG107"/>
    <mergeCell ref="OGI107:OGR107"/>
    <mergeCell ref="OGT107:OHC107"/>
    <mergeCell ref="OHE107:OHN107"/>
    <mergeCell ref="OCN107:OCW107"/>
    <mergeCell ref="OCY107:ODH107"/>
    <mergeCell ref="ODJ107:ODS107"/>
    <mergeCell ref="ODU107:OED107"/>
    <mergeCell ref="OEF107:OEO107"/>
    <mergeCell ref="OEQ107:OEZ107"/>
    <mergeCell ref="NZZ107:OAI107"/>
    <mergeCell ref="OAK107:OAT107"/>
    <mergeCell ref="OAV107:OBE107"/>
    <mergeCell ref="OBG107:OBP107"/>
    <mergeCell ref="OBR107:OCA107"/>
    <mergeCell ref="OCC107:OCL107"/>
    <mergeCell ref="NXL107:NXU107"/>
    <mergeCell ref="NXW107:NYF107"/>
    <mergeCell ref="NYH107:NYQ107"/>
    <mergeCell ref="NYS107:NZB107"/>
    <mergeCell ref="NZD107:NZM107"/>
    <mergeCell ref="NZO107:NZX107"/>
    <mergeCell ref="NUX107:NVG107"/>
    <mergeCell ref="NVI107:NVR107"/>
    <mergeCell ref="NVT107:NWC107"/>
    <mergeCell ref="NWE107:NWN107"/>
    <mergeCell ref="NWP107:NWY107"/>
    <mergeCell ref="NXA107:NXJ107"/>
    <mergeCell ref="NSJ107:NSS107"/>
    <mergeCell ref="NSU107:NTD107"/>
    <mergeCell ref="NTF107:NTO107"/>
    <mergeCell ref="NTQ107:NTZ107"/>
    <mergeCell ref="NUB107:NUK107"/>
    <mergeCell ref="NUM107:NUV107"/>
    <mergeCell ref="NPV107:NQE107"/>
    <mergeCell ref="NQG107:NQP107"/>
    <mergeCell ref="NQR107:NRA107"/>
    <mergeCell ref="NRC107:NRL107"/>
    <mergeCell ref="NRN107:NRW107"/>
    <mergeCell ref="NRY107:NSH107"/>
    <mergeCell ref="NNH107:NNQ107"/>
    <mergeCell ref="NNS107:NOB107"/>
    <mergeCell ref="NOD107:NOM107"/>
    <mergeCell ref="NOO107:NOX107"/>
    <mergeCell ref="NOZ107:NPI107"/>
    <mergeCell ref="NPK107:NPT107"/>
    <mergeCell ref="NKT107:NLC107"/>
    <mergeCell ref="NLE107:NLN107"/>
    <mergeCell ref="NLP107:NLY107"/>
    <mergeCell ref="NMA107:NMJ107"/>
    <mergeCell ref="NML107:NMU107"/>
    <mergeCell ref="NMW107:NNF107"/>
    <mergeCell ref="NIF107:NIO107"/>
    <mergeCell ref="NIQ107:NIZ107"/>
    <mergeCell ref="NJB107:NJK107"/>
    <mergeCell ref="NJM107:NJV107"/>
    <mergeCell ref="NJX107:NKG107"/>
    <mergeCell ref="NKI107:NKR107"/>
    <mergeCell ref="NFR107:NGA107"/>
    <mergeCell ref="NGC107:NGL107"/>
    <mergeCell ref="NGN107:NGW107"/>
    <mergeCell ref="NGY107:NHH107"/>
    <mergeCell ref="NHJ107:NHS107"/>
    <mergeCell ref="NHU107:NID107"/>
    <mergeCell ref="NDD107:NDM107"/>
    <mergeCell ref="NDO107:NDX107"/>
    <mergeCell ref="NDZ107:NEI107"/>
    <mergeCell ref="NEK107:NET107"/>
    <mergeCell ref="NEV107:NFE107"/>
    <mergeCell ref="NFG107:NFP107"/>
    <mergeCell ref="NAP107:NAY107"/>
    <mergeCell ref="NBA107:NBJ107"/>
    <mergeCell ref="NBL107:NBU107"/>
    <mergeCell ref="NBW107:NCF107"/>
    <mergeCell ref="NCH107:NCQ107"/>
    <mergeCell ref="NCS107:NDB107"/>
    <mergeCell ref="MYB107:MYK107"/>
    <mergeCell ref="MYM107:MYV107"/>
    <mergeCell ref="MYX107:MZG107"/>
    <mergeCell ref="MZI107:MZR107"/>
    <mergeCell ref="MZT107:NAC107"/>
    <mergeCell ref="NAE107:NAN107"/>
    <mergeCell ref="MVN107:MVW107"/>
    <mergeCell ref="MVY107:MWH107"/>
    <mergeCell ref="MWJ107:MWS107"/>
    <mergeCell ref="MWU107:MXD107"/>
    <mergeCell ref="MXF107:MXO107"/>
    <mergeCell ref="MXQ107:MXZ107"/>
    <mergeCell ref="MSZ107:MTI107"/>
    <mergeCell ref="MTK107:MTT107"/>
    <mergeCell ref="MTV107:MUE107"/>
    <mergeCell ref="MUG107:MUP107"/>
    <mergeCell ref="MUR107:MVA107"/>
    <mergeCell ref="MVC107:MVL107"/>
    <mergeCell ref="MQL107:MQU107"/>
    <mergeCell ref="MQW107:MRF107"/>
    <mergeCell ref="MRH107:MRQ107"/>
    <mergeCell ref="MRS107:MSB107"/>
    <mergeCell ref="MSD107:MSM107"/>
    <mergeCell ref="MSO107:MSX107"/>
    <mergeCell ref="MNX107:MOG107"/>
    <mergeCell ref="MOI107:MOR107"/>
    <mergeCell ref="MOT107:MPC107"/>
    <mergeCell ref="MPE107:MPN107"/>
    <mergeCell ref="MPP107:MPY107"/>
    <mergeCell ref="MQA107:MQJ107"/>
    <mergeCell ref="MLJ107:MLS107"/>
    <mergeCell ref="MLU107:MMD107"/>
    <mergeCell ref="MMF107:MMO107"/>
    <mergeCell ref="MMQ107:MMZ107"/>
    <mergeCell ref="MNB107:MNK107"/>
    <mergeCell ref="MNM107:MNV107"/>
    <mergeCell ref="MIV107:MJE107"/>
    <mergeCell ref="MJG107:MJP107"/>
    <mergeCell ref="MJR107:MKA107"/>
    <mergeCell ref="MKC107:MKL107"/>
    <mergeCell ref="MKN107:MKW107"/>
    <mergeCell ref="MKY107:MLH107"/>
    <mergeCell ref="MGH107:MGQ107"/>
    <mergeCell ref="MGS107:MHB107"/>
    <mergeCell ref="MHD107:MHM107"/>
    <mergeCell ref="MHO107:MHX107"/>
    <mergeCell ref="MHZ107:MII107"/>
    <mergeCell ref="MIK107:MIT107"/>
    <mergeCell ref="MDT107:MEC107"/>
    <mergeCell ref="MEE107:MEN107"/>
    <mergeCell ref="MEP107:MEY107"/>
    <mergeCell ref="MFA107:MFJ107"/>
    <mergeCell ref="MFL107:MFU107"/>
    <mergeCell ref="MFW107:MGF107"/>
    <mergeCell ref="MBF107:MBO107"/>
    <mergeCell ref="MBQ107:MBZ107"/>
    <mergeCell ref="MCB107:MCK107"/>
    <mergeCell ref="MCM107:MCV107"/>
    <mergeCell ref="MCX107:MDG107"/>
    <mergeCell ref="MDI107:MDR107"/>
    <mergeCell ref="LYR107:LZA107"/>
    <mergeCell ref="LZC107:LZL107"/>
    <mergeCell ref="LZN107:LZW107"/>
    <mergeCell ref="LZY107:MAH107"/>
    <mergeCell ref="MAJ107:MAS107"/>
    <mergeCell ref="MAU107:MBD107"/>
    <mergeCell ref="LWD107:LWM107"/>
    <mergeCell ref="LWO107:LWX107"/>
    <mergeCell ref="LWZ107:LXI107"/>
    <mergeCell ref="LXK107:LXT107"/>
    <mergeCell ref="LXV107:LYE107"/>
    <mergeCell ref="LYG107:LYP107"/>
    <mergeCell ref="LTP107:LTY107"/>
    <mergeCell ref="LUA107:LUJ107"/>
    <mergeCell ref="LUL107:LUU107"/>
    <mergeCell ref="LUW107:LVF107"/>
    <mergeCell ref="LVH107:LVQ107"/>
    <mergeCell ref="LVS107:LWB107"/>
    <mergeCell ref="LRB107:LRK107"/>
    <mergeCell ref="LRM107:LRV107"/>
    <mergeCell ref="LRX107:LSG107"/>
    <mergeCell ref="LSI107:LSR107"/>
    <mergeCell ref="LST107:LTC107"/>
    <mergeCell ref="LTE107:LTN107"/>
    <mergeCell ref="LON107:LOW107"/>
    <mergeCell ref="LOY107:LPH107"/>
    <mergeCell ref="LPJ107:LPS107"/>
    <mergeCell ref="LPU107:LQD107"/>
    <mergeCell ref="LQF107:LQO107"/>
    <mergeCell ref="LQQ107:LQZ107"/>
    <mergeCell ref="LLZ107:LMI107"/>
    <mergeCell ref="LMK107:LMT107"/>
    <mergeCell ref="LMV107:LNE107"/>
    <mergeCell ref="LNG107:LNP107"/>
    <mergeCell ref="LNR107:LOA107"/>
    <mergeCell ref="LOC107:LOL107"/>
    <mergeCell ref="LJL107:LJU107"/>
    <mergeCell ref="LJW107:LKF107"/>
    <mergeCell ref="LKH107:LKQ107"/>
    <mergeCell ref="LKS107:LLB107"/>
    <mergeCell ref="LLD107:LLM107"/>
    <mergeCell ref="LLO107:LLX107"/>
    <mergeCell ref="LGX107:LHG107"/>
    <mergeCell ref="LHI107:LHR107"/>
    <mergeCell ref="LHT107:LIC107"/>
    <mergeCell ref="LIE107:LIN107"/>
    <mergeCell ref="LIP107:LIY107"/>
    <mergeCell ref="LJA107:LJJ107"/>
    <mergeCell ref="LEJ107:LES107"/>
    <mergeCell ref="LEU107:LFD107"/>
    <mergeCell ref="LFF107:LFO107"/>
    <mergeCell ref="LFQ107:LFZ107"/>
    <mergeCell ref="LGB107:LGK107"/>
    <mergeCell ref="LGM107:LGV107"/>
    <mergeCell ref="LBV107:LCE107"/>
    <mergeCell ref="LCG107:LCP107"/>
    <mergeCell ref="LCR107:LDA107"/>
    <mergeCell ref="LDC107:LDL107"/>
    <mergeCell ref="LDN107:LDW107"/>
    <mergeCell ref="LDY107:LEH107"/>
    <mergeCell ref="KZH107:KZQ107"/>
    <mergeCell ref="KZS107:LAB107"/>
    <mergeCell ref="LAD107:LAM107"/>
    <mergeCell ref="LAO107:LAX107"/>
    <mergeCell ref="LAZ107:LBI107"/>
    <mergeCell ref="LBK107:LBT107"/>
    <mergeCell ref="KWT107:KXC107"/>
    <mergeCell ref="KXE107:KXN107"/>
    <mergeCell ref="KXP107:KXY107"/>
    <mergeCell ref="KYA107:KYJ107"/>
    <mergeCell ref="KYL107:KYU107"/>
    <mergeCell ref="KYW107:KZF107"/>
    <mergeCell ref="KUF107:KUO107"/>
    <mergeCell ref="KUQ107:KUZ107"/>
    <mergeCell ref="KVB107:KVK107"/>
    <mergeCell ref="KVM107:KVV107"/>
    <mergeCell ref="KVX107:KWG107"/>
    <mergeCell ref="KWI107:KWR107"/>
    <mergeCell ref="KRR107:KSA107"/>
    <mergeCell ref="KSC107:KSL107"/>
    <mergeCell ref="KSN107:KSW107"/>
    <mergeCell ref="KSY107:KTH107"/>
    <mergeCell ref="KTJ107:KTS107"/>
    <mergeCell ref="KTU107:KUD107"/>
    <mergeCell ref="KPD107:KPM107"/>
    <mergeCell ref="KPO107:KPX107"/>
    <mergeCell ref="KPZ107:KQI107"/>
    <mergeCell ref="KQK107:KQT107"/>
    <mergeCell ref="KQV107:KRE107"/>
    <mergeCell ref="KRG107:KRP107"/>
    <mergeCell ref="KMP107:KMY107"/>
    <mergeCell ref="KNA107:KNJ107"/>
    <mergeCell ref="KNL107:KNU107"/>
    <mergeCell ref="KNW107:KOF107"/>
    <mergeCell ref="KOH107:KOQ107"/>
    <mergeCell ref="KOS107:KPB107"/>
    <mergeCell ref="KKB107:KKK107"/>
    <mergeCell ref="KKM107:KKV107"/>
    <mergeCell ref="KKX107:KLG107"/>
    <mergeCell ref="KLI107:KLR107"/>
    <mergeCell ref="KLT107:KMC107"/>
    <mergeCell ref="KME107:KMN107"/>
    <mergeCell ref="KHN107:KHW107"/>
    <mergeCell ref="KHY107:KIH107"/>
    <mergeCell ref="KIJ107:KIS107"/>
    <mergeCell ref="KIU107:KJD107"/>
    <mergeCell ref="KJF107:KJO107"/>
    <mergeCell ref="KJQ107:KJZ107"/>
    <mergeCell ref="KEZ107:KFI107"/>
    <mergeCell ref="KFK107:KFT107"/>
    <mergeCell ref="KFV107:KGE107"/>
    <mergeCell ref="KGG107:KGP107"/>
    <mergeCell ref="KGR107:KHA107"/>
    <mergeCell ref="KHC107:KHL107"/>
    <mergeCell ref="KCL107:KCU107"/>
    <mergeCell ref="KCW107:KDF107"/>
    <mergeCell ref="KDH107:KDQ107"/>
    <mergeCell ref="KDS107:KEB107"/>
    <mergeCell ref="KED107:KEM107"/>
    <mergeCell ref="KEO107:KEX107"/>
    <mergeCell ref="JZX107:KAG107"/>
    <mergeCell ref="KAI107:KAR107"/>
    <mergeCell ref="KAT107:KBC107"/>
    <mergeCell ref="KBE107:KBN107"/>
    <mergeCell ref="KBP107:KBY107"/>
    <mergeCell ref="KCA107:KCJ107"/>
    <mergeCell ref="JXJ107:JXS107"/>
    <mergeCell ref="JXU107:JYD107"/>
    <mergeCell ref="JYF107:JYO107"/>
    <mergeCell ref="JYQ107:JYZ107"/>
    <mergeCell ref="JZB107:JZK107"/>
    <mergeCell ref="JZM107:JZV107"/>
    <mergeCell ref="JUV107:JVE107"/>
    <mergeCell ref="JVG107:JVP107"/>
    <mergeCell ref="JVR107:JWA107"/>
    <mergeCell ref="JWC107:JWL107"/>
    <mergeCell ref="JWN107:JWW107"/>
    <mergeCell ref="JWY107:JXH107"/>
    <mergeCell ref="JSH107:JSQ107"/>
    <mergeCell ref="JSS107:JTB107"/>
    <mergeCell ref="JTD107:JTM107"/>
    <mergeCell ref="JTO107:JTX107"/>
    <mergeCell ref="JTZ107:JUI107"/>
    <mergeCell ref="JUK107:JUT107"/>
    <mergeCell ref="JPT107:JQC107"/>
    <mergeCell ref="JQE107:JQN107"/>
    <mergeCell ref="JQP107:JQY107"/>
    <mergeCell ref="JRA107:JRJ107"/>
    <mergeCell ref="JRL107:JRU107"/>
    <mergeCell ref="JRW107:JSF107"/>
    <mergeCell ref="JNF107:JNO107"/>
    <mergeCell ref="JNQ107:JNZ107"/>
    <mergeCell ref="JOB107:JOK107"/>
    <mergeCell ref="JOM107:JOV107"/>
    <mergeCell ref="JOX107:JPG107"/>
    <mergeCell ref="JPI107:JPR107"/>
    <mergeCell ref="JKR107:JLA107"/>
    <mergeCell ref="JLC107:JLL107"/>
    <mergeCell ref="JLN107:JLW107"/>
    <mergeCell ref="JLY107:JMH107"/>
    <mergeCell ref="JMJ107:JMS107"/>
    <mergeCell ref="JMU107:JND107"/>
    <mergeCell ref="JID107:JIM107"/>
    <mergeCell ref="JIO107:JIX107"/>
    <mergeCell ref="JIZ107:JJI107"/>
    <mergeCell ref="JJK107:JJT107"/>
    <mergeCell ref="JJV107:JKE107"/>
    <mergeCell ref="JKG107:JKP107"/>
    <mergeCell ref="JFP107:JFY107"/>
    <mergeCell ref="JGA107:JGJ107"/>
    <mergeCell ref="JGL107:JGU107"/>
    <mergeCell ref="JGW107:JHF107"/>
    <mergeCell ref="JHH107:JHQ107"/>
    <mergeCell ref="JHS107:JIB107"/>
    <mergeCell ref="JDB107:JDK107"/>
    <mergeCell ref="JDM107:JDV107"/>
    <mergeCell ref="JDX107:JEG107"/>
    <mergeCell ref="JEI107:JER107"/>
    <mergeCell ref="JET107:JFC107"/>
    <mergeCell ref="JFE107:JFN107"/>
    <mergeCell ref="JAN107:JAW107"/>
    <mergeCell ref="JAY107:JBH107"/>
    <mergeCell ref="JBJ107:JBS107"/>
    <mergeCell ref="JBU107:JCD107"/>
    <mergeCell ref="JCF107:JCO107"/>
    <mergeCell ref="JCQ107:JCZ107"/>
    <mergeCell ref="IXZ107:IYI107"/>
    <mergeCell ref="IYK107:IYT107"/>
    <mergeCell ref="IYV107:IZE107"/>
    <mergeCell ref="IZG107:IZP107"/>
    <mergeCell ref="IZR107:JAA107"/>
    <mergeCell ref="JAC107:JAL107"/>
    <mergeCell ref="IVL107:IVU107"/>
    <mergeCell ref="IVW107:IWF107"/>
    <mergeCell ref="IWH107:IWQ107"/>
    <mergeCell ref="IWS107:IXB107"/>
    <mergeCell ref="IXD107:IXM107"/>
    <mergeCell ref="IXO107:IXX107"/>
    <mergeCell ref="ISX107:ITG107"/>
    <mergeCell ref="ITI107:ITR107"/>
    <mergeCell ref="ITT107:IUC107"/>
    <mergeCell ref="IUE107:IUN107"/>
    <mergeCell ref="IUP107:IUY107"/>
    <mergeCell ref="IVA107:IVJ107"/>
    <mergeCell ref="IQJ107:IQS107"/>
    <mergeCell ref="IQU107:IRD107"/>
    <mergeCell ref="IRF107:IRO107"/>
    <mergeCell ref="IRQ107:IRZ107"/>
    <mergeCell ref="ISB107:ISK107"/>
    <mergeCell ref="ISM107:ISV107"/>
    <mergeCell ref="INV107:IOE107"/>
    <mergeCell ref="IOG107:IOP107"/>
    <mergeCell ref="IOR107:IPA107"/>
    <mergeCell ref="IPC107:IPL107"/>
    <mergeCell ref="IPN107:IPW107"/>
    <mergeCell ref="IPY107:IQH107"/>
    <mergeCell ref="ILH107:ILQ107"/>
    <mergeCell ref="ILS107:IMB107"/>
    <mergeCell ref="IMD107:IMM107"/>
    <mergeCell ref="IMO107:IMX107"/>
    <mergeCell ref="IMZ107:INI107"/>
    <mergeCell ref="INK107:INT107"/>
    <mergeCell ref="IIT107:IJC107"/>
    <mergeCell ref="IJE107:IJN107"/>
    <mergeCell ref="IJP107:IJY107"/>
    <mergeCell ref="IKA107:IKJ107"/>
    <mergeCell ref="IKL107:IKU107"/>
    <mergeCell ref="IKW107:ILF107"/>
    <mergeCell ref="IGF107:IGO107"/>
    <mergeCell ref="IGQ107:IGZ107"/>
    <mergeCell ref="IHB107:IHK107"/>
    <mergeCell ref="IHM107:IHV107"/>
    <mergeCell ref="IHX107:IIG107"/>
    <mergeCell ref="III107:IIR107"/>
    <mergeCell ref="IDR107:IEA107"/>
    <mergeCell ref="IEC107:IEL107"/>
    <mergeCell ref="IEN107:IEW107"/>
    <mergeCell ref="IEY107:IFH107"/>
    <mergeCell ref="IFJ107:IFS107"/>
    <mergeCell ref="IFU107:IGD107"/>
    <mergeCell ref="IBD107:IBM107"/>
    <mergeCell ref="IBO107:IBX107"/>
    <mergeCell ref="IBZ107:ICI107"/>
    <mergeCell ref="ICK107:ICT107"/>
    <mergeCell ref="ICV107:IDE107"/>
    <mergeCell ref="IDG107:IDP107"/>
    <mergeCell ref="HYP107:HYY107"/>
    <mergeCell ref="HZA107:HZJ107"/>
    <mergeCell ref="HZL107:HZU107"/>
    <mergeCell ref="HZW107:IAF107"/>
    <mergeCell ref="IAH107:IAQ107"/>
    <mergeCell ref="IAS107:IBB107"/>
    <mergeCell ref="HWB107:HWK107"/>
    <mergeCell ref="HWM107:HWV107"/>
    <mergeCell ref="HWX107:HXG107"/>
    <mergeCell ref="HXI107:HXR107"/>
    <mergeCell ref="HXT107:HYC107"/>
    <mergeCell ref="HYE107:HYN107"/>
    <mergeCell ref="HTN107:HTW107"/>
    <mergeCell ref="HTY107:HUH107"/>
    <mergeCell ref="HUJ107:HUS107"/>
    <mergeCell ref="HUU107:HVD107"/>
    <mergeCell ref="HVF107:HVO107"/>
    <mergeCell ref="HVQ107:HVZ107"/>
    <mergeCell ref="HQZ107:HRI107"/>
    <mergeCell ref="HRK107:HRT107"/>
    <mergeCell ref="HRV107:HSE107"/>
    <mergeCell ref="HSG107:HSP107"/>
    <mergeCell ref="HSR107:HTA107"/>
    <mergeCell ref="HTC107:HTL107"/>
    <mergeCell ref="HOL107:HOU107"/>
    <mergeCell ref="HOW107:HPF107"/>
    <mergeCell ref="HPH107:HPQ107"/>
    <mergeCell ref="HPS107:HQB107"/>
    <mergeCell ref="HQD107:HQM107"/>
    <mergeCell ref="HQO107:HQX107"/>
    <mergeCell ref="HLX107:HMG107"/>
    <mergeCell ref="HMI107:HMR107"/>
    <mergeCell ref="HMT107:HNC107"/>
    <mergeCell ref="HNE107:HNN107"/>
    <mergeCell ref="HNP107:HNY107"/>
    <mergeCell ref="HOA107:HOJ107"/>
    <mergeCell ref="HJJ107:HJS107"/>
    <mergeCell ref="HJU107:HKD107"/>
    <mergeCell ref="HKF107:HKO107"/>
    <mergeCell ref="HKQ107:HKZ107"/>
    <mergeCell ref="HLB107:HLK107"/>
    <mergeCell ref="HLM107:HLV107"/>
    <mergeCell ref="HGV107:HHE107"/>
    <mergeCell ref="HHG107:HHP107"/>
    <mergeCell ref="HHR107:HIA107"/>
    <mergeCell ref="HIC107:HIL107"/>
    <mergeCell ref="HIN107:HIW107"/>
    <mergeCell ref="HIY107:HJH107"/>
    <mergeCell ref="HEH107:HEQ107"/>
    <mergeCell ref="HES107:HFB107"/>
    <mergeCell ref="HFD107:HFM107"/>
    <mergeCell ref="HFO107:HFX107"/>
    <mergeCell ref="HFZ107:HGI107"/>
    <mergeCell ref="HGK107:HGT107"/>
    <mergeCell ref="HBT107:HCC107"/>
    <mergeCell ref="HCE107:HCN107"/>
    <mergeCell ref="HCP107:HCY107"/>
    <mergeCell ref="HDA107:HDJ107"/>
    <mergeCell ref="HDL107:HDU107"/>
    <mergeCell ref="HDW107:HEF107"/>
    <mergeCell ref="GZF107:GZO107"/>
    <mergeCell ref="GZQ107:GZZ107"/>
    <mergeCell ref="HAB107:HAK107"/>
    <mergeCell ref="HAM107:HAV107"/>
    <mergeCell ref="HAX107:HBG107"/>
    <mergeCell ref="HBI107:HBR107"/>
    <mergeCell ref="GWR107:GXA107"/>
    <mergeCell ref="GXC107:GXL107"/>
    <mergeCell ref="GXN107:GXW107"/>
    <mergeCell ref="GXY107:GYH107"/>
    <mergeCell ref="GYJ107:GYS107"/>
    <mergeCell ref="GYU107:GZD107"/>
    <mergeCell ref="GUD107:GUM107"/>
    <mergeCell ref="GUO107:GUX107"/>
    <mergeCell ref="GUZ107:GVI107"/>
    <mergeCell ref="GVK107:GVT107"/>
    <mergeCell ref="GVV107:GWE107"/>
    <mergeCell ref="GWG107:GWP107"/>
    <mergeCell ref="GRP107:GRY107"/>
    <mergeCell ref="GSA107:GSJ107"/>
    <mergeCell ref="GSL107:GSU107"/>
    <mergeCell ref="GSW107:GTF107"/>
    <mergeCell ref="GTH107:GTQ107"/>
    <mergeCell ref="GTS107:GUB107"/>
    <mergeCell ref="GPB107:GPK107"/>
    <mergeCell ref="GPM107:GPV107"/>
    <mergeCell ref="GPX107:GQG107"/>
    <mergeCell ref="GQI107:GQR107"/>
    <mergeCell ref="GQT107:GRC107"/>
    <mergeCell ref="GRE107:GRN107"/>
    <mergeCell ref="GMN107:GMW107"/>
    <mergeCell ref="GMY107:GNH107"/>
    <mergeCell ref="GNJ107:GNS107"/>
    <mergeCell ref="GNU107:GOD107"/>
    <mergeCell ref="GOF107:GOO107"/>
    <mergeCell ref="GOQ107:GOZ107"/>
    <mergeCell ref="GJZ107:GKI107"/>
    <mergeCell ref="GKK107:GKT107"/>
    <mergeCell ref="GKV107:GLE107"/>
    <mergeCell ref="GLG107:GLP107"/>
    <mergeCell ref="GLR107:GMA107"/>
    <mergeCell ref="GMC107:GML107"/>
    <mergeCell ref="GHL107:GHU107"/>
    <mergeCell ref="GHW107:GIF107"/>
    <mergeCell ref="GIH107:GIQ107"/>
    <mergeCell ref="GIS107:GJB107"/>
    <mergeCell ref="GJD107:GJM107"/>
    <mergeCell ref="GJO107:GJX107"/>
    <mergeCell ref="GEX107:GFG107"/>
    <mergeCell ref="GFI107:GFR107"/>
    <mergeCell ref="GFT107:GGC107"/>
    <mergeCell ref="GGE107:GGN107"/>
    <mergeCell ref="GGP107:GGY107"/>
    <mergeCell ref="GHA107:GHJ107"/>
    <mergeCell ref="GCJ107:GCS107"/>
    <mergeCell ref="GCU107:GDD107"/>
    <mergeCell ref="GDF107:GDO107"/>
    <mergeCell ref="GDQ107:GDZ107"/>
    <mergeCell ref="GEB107:GEK107"/>
    <mergeCell ref="GEM107:GEV107"/>
    <mergeCell ref="FZV107:GAE107"/>
    <mergeCell ref="GAG107:GAP107"/>
    <mergeCell ref="GAR107:GBA107"/>
    <mergeCell ref="GBC107:GBL107"/>
    <mergeCell ref="GBN107:GBW107"/>
    <mergeCell ref="GBY107:GCH107"/>
    <mergeCell ref="FXH107:FXQ107"/>
    <mergeCell ref="FXS107:FYB107"/>
    <mergeCell ref="FYD107:FYM107"/>
    <mergeCell ref="FYO107:FYX107"/>
    <mergeCell ref="FYZ107:FZI107"/>
    <mergeCell ref="FZK107:FZT107"/>
    <mergeCell ref="FUT107:FVC107"/>
    <mergeCell ref="FVE107:FVN107"/>
    <mergeCell ref="FVP107:FVY107"/>
    <mergeCell ref="FWA107:FWJ107"/>
    <mergeCell ref="FWL107:FWU107"/>
    <mergeCell ref="FWW107:FXF107"/>
    <mergeCell ref="FSF107:FSO107"/>
    <mergeCell ref="FSQ107:FSZ107"/>
    <mergeCell ref="FTB107:FTK107"/>
    <mergeCell ref="FTM107:FTV107"/>
    <mergeCell ref="FTX107:FUG107"/>
    <mergeCell ref="FUI107:FUR107"/>
    <mergeCell ref="FPR107:FQA107"/>
    <mergeCell ref="FQC107:FQL107"/>
    <mergeCell ref="FQN107:FQW107"/>
    <mergeCell ref="FQY107:FRH107"/>
    <mergeCell ref="FRJ107:FRS107"/>
    <mergeCell ref="FRU107:FSD107"/>
    <mergeCell ref="FND107:FNM107"/>
    <mergeCell ref="FNO107:FNX107"/>
    <mergeCell ref="FNZ107:FOI107"/>
    <mergeCell ref="FOK107:FOT107"/>
    <mergeCell ref="FOV107:FPE107"/>
    <mergeCell ref="FPG107:FPP107"/>
    <mergeCell ref="FKP107:FKY107"/>
    <mergeCell ref="FLA107:FLJ107"/>
    <mergeCell ref="FLL107:FLU107"/>
    <mergeCell ref="FLW107:FMF107"/>
    <mergeCell ref="FMH107:FMQ107"/>
    <mergeCell ref="FMS107:FNB107"/>
    <mergeCell ref="FIB107:FIK107"/>
    <mergeCell ref="FIM107:FIV107"/>
    <mergeCell ref="FIX107:FJG107"/>
    <mergeCell ref="FJI107:FJR107"/>
    <mergeCell ref="FJT107:FKC107"/>
    <mergeCell ref="FKE107:FKN107"/>
    <mergeCell ref="FFN107:FFW107"/>
    <mergeCell ref="FFY107:FGH107"/>
    <mergeCell ref="FGJ107:FGS107"/>
    <mergeCell ref="FGU107:FHD107"/>
    <mergeCell ref="FHF107:FHO107"/>
    <mergeCell ref="FHQ107:FHZ107"/>
    <mergeCell ref="FCZ107:FDI107"/>
    <mergeCell ref="FDK107:FDT107"/>
    <mergeCell ref="FDV107:FEE107"/>
    <mergeCell ref="FEG107:FEP107"/>
    <mergeCell ref="FER107:FFA107"/>
    <mergeCell ref="FFC107:FFL107"/>
    <mergeCell ref="FAL107:FAU107"/>
    <mergeCell ref="FAW107:FBF107"/>
    <mergeCell ref="FBH107:FBQ107"/>
    <mergeCell ref="FBS107:FCB107"/>
    <mergeCell ref="FCD107:FCM107"/>
    <mergeCell ref="FCO107:FCX107"/>
    <mergeCell ref="EXX107:EYG107"/>
    <mergeCell ref="EYI107:EYR107"/>
    <mergeCell ref="EYT107:EZC107"/>
    <mergeCell ref="EZE107:EZN107"/>
    <mergeCell ref="EZP107:EZY107"/>
    <mergeCell ref="FAA107:FAJ107"/>
    <mergeCell ref="EVJ107:EVS107"/>
    <mergeCell ref="EVU107:EWD107"/>
    <mergeCell ref="EWF107:EWO107"/>
    <mergeCell ref="EWQ107:EWZ107"/>
    <mergeCell ref="EXB107:EXK107"/>
    <mergeCell ref="EXM107:EXV107"/>
    <mergeCell ref="ESV107:ETE107"/>
    <mergeCell ref="ETG107:ETP107"/>
    <mergeCell ref="ETR107:EUA107"/>
    <mergeCell ref="EUC107:EUL107"/>
    <mergeCell ref="EUN107:EUW107"/>
    <mergeCell ref="EUY107:EVH107"/>
    <mergeCell ref="EQH107:EQQ107"/>
    <mergeCell ref="EQS107:ERB107"/>
    <mergeCell ref="ERD107:ERM107"/>
    <mergeCell ref="ERO107:ERX107"/>
    <mergeCell ref="ERZ107:ESI107"/>
    <mergeCell ref="ESK107:EST107"/>
    <mergeCell ref="ENT107:EOC107"/>
    <mergeCell ref="EOE107:EON107"/>
    <mergeCell ref="EOP107:EOY107"/>
    <mergeCell ref="EPA107:EPJ107"/>
    <mergeCell ref="EPL107:EPU107"/>
    <mergeCell ref="EPW107:EQF107"/>
    <mergeCell ref="ELF107:ELO107"/>
    <mergeCell ref="ELQ107:ELZ107"/>
    <mergeCell ref="EMB107:EMK107"/>
    <mergeCell ref="EMM107:EMV107"/>
    <mergeCell ref="EMX107:ENG107"/>
    <mergeCell ref="ENI107:ENR107"/>
    <mergeCell ref="EIR107:EJA107"/>
    <mergeCell ref="EJC107:EJL107"/>
    <mergeCell ref="EJN107:EJW107"/>
    <mergeCell ref="EJY107:EKH107"/>
    <mergeCell ref="EKJ107:EKS107"/>
    <mergeCell ref="EKU107:ELD107"/>
    <mergeCell ref="EGD107:EGM107"/>
    <mergeCell ref="EGO107:EGX107"/>
    <mergeCell ref="EGZ107:EHI107"/>
    <mergeCell ref="EHK107:EHT107"/>
    <mergeCell ref="EHV107:EIE107"/>
    <mergeCell ref="EIG107:EIP107"/>
    <mergeCell ref="EDP107:EDY107"/>
    <mergeCell ref="EEA107:EEJ107"/>
    <mergeCell ref="EEL107:EEU107"/>
    <mergeCell ref="EEW107:EFF107"/>
    <mergeCell ref="EFH107:EFQ107"/>
    <mergeCell ref="EFS107:EGB107"/>
    <mergeCell ref="EBB107:EBK107"/>
    <mergeCell ref="EBM107:EBV107"/>
    <mergeCell ref="EBX107:ECG107"/>
    <mergeCell ref="ECI107:ECR107"/>
    <mergeCell ref="ECT107:EDC107"/>
    <mergeCell ref="EDE107:EDN107"/>
    <mergeCell ref="DYN107:DYW107"/>
    <mergeCell ref="DYY107:DZH107"/>
    <mergeCell ref="DZJ107:DZS107"/>
    <mergeCell ref="DZU107:EAD107"/>
    <mergeCell ref="EAF107:EAO107"/>
    <mergeCell ref="EAQ107:EAZ107"/>
    <mergeCell ref="DVZ107:DWI107"/>
    <mergeCell ref="DWK107:DWT107"/>
    <mergeCell ref="DWV107:DXE107"/>
    <mergeCell ref="DXG107:DXP107"/>
    <mergeCell ref="DXR107:DYA107"/>
    <mergeCell ref="DYC107:DYL107"/>
    <mergeCell ref="DTL107:DTU107"/>
    <mergeCell ref="DTW107:DUF107"/>
    <mergeCell ref="DUH107:DUQ107"/>
    <mergeCell ref="DUS107:DVB107"/>
    <mergeCell ref="DVD107:DVM107"/>
    <mergeCell ref="DVO107:DVX107"/>
    <mergeCell ref="DQX107:DRG107"/>
    <mergeCell ref="DRI107:DRR107"/>
    <mergeCell ref="DRT107:DSC107"/>
    <mergeCell ref="DSE107:DSN107"/>
    <mergeCell ref="DSP107:DSY107"/>
    <mergeCell ref="DTA107:DTJ107"/>
    <mergeCell ref="DOJ107:DOS107"/>
    <mergeCell ref="DOU107:DPD107"/>
    <mergeCell ref="DPF107:DPO107"/>
    <mergeCell ref="DPQ107:DPZ107"/>
    <mergeCell ref="DQB107:DQK107"/>
    <mergeCell ref="DQM107:DQV107"/>
    <mergeCell ref="DLV107:DME107"/>
    <mergeCell ref="DMG107:DMP107"/>
    <mergeCell ref="DMR107:DNA107"/>
    <mergeCell ref="DNC107:DNL107"/>
    <mergeCell ref="DNN107:DNW107"/>
    <mergeCell ref="DNY107:DOH107"/>
    <mergeCell ref="DJH107:DJQ107"/>
    <mergeCell ref="DJS107:DKB107"/>
    <mergeCell ref="DKD107:DKM107"/>
    <mergeCell ref="DKO107:DKX107"/>
    <mergeCell ref="DKZ107:DLI107"/>
    <mergeCell ref="DLK107:DLT107"/>
    <mergeCell ref="DGT107:DHC107"/>
    <mergeCell ref="DHE107:DHN107"/>
    <mergeCell ref="DHP107:DHY107"/>
    <mergeCell ref="DIA107:DIJ107"/>
    <mergeCell ref="DIL107:DIU107"/>
    <mergeCell ref="DIW107:DJF107"/>
    <mergeCell ref="DEF107:DEO107"/>
    <mergeCell ref="DEQ107:DEZ107"/>
    <mergeCell ref="DFB107:DFK107"/>
    <mergeCell ref="DFM107:DFV107"/>
    <mergeCell ref="DFX107:DGG107"/>
    <mergeCell ref="DGI107:DGR107"/>
    <mergeCell ref="DBR107:DCA107"/>
    <mergeCell ref="DCC107:DCL107"/>
    <mergeCell ref="DCN107:DCW107"/>
    <mergeCell ref="DCY107:DDH107"/>
    <mergeCell ref="DDJ107:DDS107"/>
    <mergeCell ref="DDU107:DED107"/>
    <mergeCell ref="CZD107:CZM107"/>
    <mergeCell ref="CZO107:CZX107"/>
    <mergeCell ref="CZZ107:DAI107"/>
    <mergeCell ref="DAK107:DAT107"/>
    <mergeCell ref="DAV107:DBE107"/>
    <mergeCell ref="DBG107:DBP107"/>
    <mergeCell ref="CWP107:CWY107"/>
    <mergeCell ref="CXA107:CXJ107"/>
    <mergeCell ref="CXL107:CXU107"/>
    <mergeCell ref="CXW107:CYF107"/>
    <mergeCell ref="CYH107:CYQ107"/>
    <mergeCell ref="CYS107:CZB107"/>
    <mergeCell ref="CUB107:CUK107"/>
    <mergeCell ref="CUM107:CUV107"/>
    <mergeCell ref="CUX107:CVG107"/>
    <mergeCell ref="CVI107:CVR107"/>
    <mergeCell ref="CVT107:CWC107"/>
    <mergeCell ref="CWE107:CWN107"/>
    <mergeCell ref="CRN107:CRW107"/>
    <mergeCell ref="CRY107:CSH107"/>
    <mergeCell ref="CSJ107:CSS107"/>
    <mergeCell ref="CSU107:CTD107"/>
    <mergeCell ref="CTF107:CTO107"/>
    <mergeCell ref="CTQ107:CTZ107"/>
    <mergeCell ref="COZ107:CPI107"/>
    <mergeCell ref="CPK107:CPT107"/>
    <mergeCell ref="CPV107:CQE107"/>
    <mergeCell ref="CQG107:CQP107"/>
    <mergeCell ref="CQR107:CRA107"/>
    <mergeCell ref="CRC107:CRL107"/>
    <mergeCell ref="CML107:CMU107"/>
    <mergeCell ref="CMW107:CNF107"/>
    <mergeCell ref="CNH107:CNQ107"/>
    <mergeCell ref="CNS107:COB107"/>
    <mergeCell ref="COD107:COM107"/>
    <mergeCell ref="COO107:COX107"/>
    <mergeCell ref="CJX107:CKG107"/>
    <mergeCell ref="CKI107:CKR107"/>
    <mergeCell ref="CKT107:CLC107"/>
    <mergeCell ref="CLE107:CLN107"/>
    <mergeCell ref="CLP107:CLY107"/>
    <mergeCell ref="CMA107:CMJ107"/>
    <mergeCell ref="CHJ107:CHS107"/>
    <mergeCell ref="CHU107:CID107"/>
    <mergeCell ref="CIF107:CIO107"/>
    <mergeCell ref="CIQ107:CIZ107"/>
    <mergeCell ref="CJB107:CJK107"/>
    <mergeCell ref="CJM107:CJV107"/>
    <mergeCell ref="CEV107:CFE107"/>
    <mergeCell ref="CFG107:CFP107"/>
    <mergeCell ref="CFR107:CGA107"/>
    <mergeCell ref="CGC107:CGL107"/>
    <mergeCell ref="CGN107:CGW107"/>
    <mergeCell ref="CGY107:CHH107"/>
    <mergeCell ref="CCH107:CCQ107"/>
    <mergeCell ref="CCS107:CDB107"/>
    <mergeCell ref="CDD107:CDM107"/>
    <mergeCell ref="CDO107:CDX107"/>
    <mergeCell ref="CDZ107:CEI107"/>
    <mergeCell ref="CEK107:CET107"/>
    <mergeCell ref="BZT107:CAC107"/>
    <mergeCell ref="CAE107:CAN107"/>
    <mergeCell ref="CAP107:CAY107"/>
    <mergeCell ref="CBA107:CBJ107"/>
    <mergeCell ref="CBL107:CBU107"/>
    <mergeCell ref="CBW107:CCF107"/>
    <mergeCell ref="BXF107:BXO107"/>
    <mergeCell ref="BXQ107:BXZ107"/>
    <mergeCell ref="BYB107:BYK107"/>
    <mergeCell ref="BYM107:BYV107"/>
    <mergeCell ref="BYX107:BZG107"/>
    <mergeCell ref="BZI107:BZR107"/>
    <mergeCell ref="BUR107:BVA107"/>
    <mergeCell ref="BVC107:BVL107"/>
    <mergeCell ref="BVN107:BVW107"/>
    <mergeCell ref="BVY107:BWH107"/>
    <mergeCell ref="BWJ107:BWS107"/>
    <mergeCell ref="BWU107:BXD107"/>
    <mergeCell ref="BSD107:BSM107"/>
    <mergeCell ref="BSO107:BSX107"/>
    <mergeCell ref="BSZ107:BTI107"/>
    <mergeCell ref="BTK107:BTT107"/>
    <mergeCell ref="BTV107:BUE107"/>
    <mergeCell ref="BUG107:BUP107"/>
    <mergeCell ref="BPP107:BPY107"/>
    <mergeCell ref="BQA107:BQJ107"/>
    <mergeCell ref="BQL107:BQU107"/>
    <mergeCell ref="BQW107:BRF107"/>
    <mergeCell ref="BRH107:BRQ107"/>
    <mergeCell ref="BRS107:BSB107"/>
    <mergeCell ref="BNB107:BNK107"/>
    <mergeCell ref="BNM107:BNV107"/>
    <mergeCell ref="BNX107:BOG107"/>
    <mergeCell ref="BOI107:BOR107"/>
    <mergeCell ref="BOT107:BPC107"/>
    <mergeCell ref="BPE107:BPN107"/>
    <mergeCell ref="BKN107:BKW107"/>
    <mergeCell ref="BKY107:BLH107"/>
    <mergeCell ref="BLJ107:BLS107"/>
    <mergeCell ref="BLU107:BMD107"/>
    <mergeCell ref="BMF107:BMO107"/>
    <mergeCell ref="BMQ107:BMZ107"/>
    <mergeCell ref="BHZ107:BII107"/>
    <mergeCell ref="BIK107:BIT107"/>
    <mergeCell ref="BIV107:BJE107"/>
    <mergeCell ref="BJG107:BJP107"/>
    <mergeCell ref="BJR107:BKA107"/>
    <mergeCell ref="BKC107:BKL107"/>
    <mergeCell ref="BFL107:BFU107"/>
    <mergeCell ref="BFW107:BGF107"/>
    <mergeCell ref="BGH107:BGQ107"/>
    <mergeCell ref="BGS107:BHB107"/>
    <mergeCell ref="BHD107:BHM107"/>
    <mergeCell ref="BHO107:BHX107"/>
    <mergeCell ref="BCX107:BDG107"/>
    <mergeCell ref="BDI107:BDR107"/>
    <mergeCell ref="BDT107:BEC107"/>
    <mergeCell ref="BEE107:BEN107"/>
    <mergeCell ref="BEP107:BEY107"/>
    <mergeCell ref="BFA107:BFJ107"/>
    <mergeCell ref="BAJ107:BAS107"/>
    <mergeCell ref="BAU107:BBD107"/>
    <mergeCell ref="BBF107:BBO107"/>
    <mergeCell ref="BBQ107:BBZ107"/>
    <mergeCell ref="BCB107:BCK107"/>
    <mergeCell ref="BCM107:BCV107"/>
    <mergeCell ref="AXV107:AYE107"/>
    <mergeCell ref="AYG107:AYP107"/>
    <mergeCell ref="AYR107:AZA107"/>
    <mergeCell ref="AZC107:AZL107"/>
    <mergeCell ref="AZN107:AZW107"/>
    <mergeCell ref="AZY107:BAH107"/>
    <mergeCell ref="AVH107:AVQ107"/>
    <mergeCell ref="AVS107:AWB107"/>
    <mergeCell ref="AWD107:AWM107"/>
    <mergeCell ref="AWO107:AWX107"/>
    <mergeCell ref="AWZ107:AXI107"/>
    <mergeCell ref="AXK107:AXT107"/>
    <mergeCell ref="AST107:ATC107"/>
    <mergeCell ref="ATE107:ATN107"/>
    <mergeCell ref="ATP107:ATY107"/>
    <mergeCell ref="AUA107:AUJ107"/>
    <mergeCell ref="AUL107:AUU107"/>
    <mergeCell ref="AUW107:AVF107"/>
    <mergeCell ref="AQF107:AQO107"/>
    <mergeCell ref="AQQ107:AQZ107"/>
    <mergeCell ref="ARB107:ARK107"/>
    <mergeCell ref="ARM107:ARV107"/>
    <mergeCell ref="ARX107:ASG107"/>
    <mergeCell ref="ASI107:ASR107"/>
    <mergeCell ref="ANR107:AOA107"/>
    <mergeCell ref="AOC107:AOL107"/>
    <mergeCell ref="AON107:AOW107"/>
    <mergeCell ref="AOY107:APH107"/>
    <mergeCell ref="APJ107:APS107"/>
    <mergeCell ref="APU107:AQD107"/>
    <mergeCell ref="ALD107:ALM107"/>
    <mergeCell ref="ALO107:ALX107"/>
    <mergeCell ref="ALZ107:AMI107"/>
    <mergeCell ref="AMK107:AMT107"/>
    <mergeCell ref="AMV107:ANE107"/>
    <mergeCell ref="ANG107:ANP107"/>
    <mergeCell ref="AIP107:AIY107"/>
    <mergeCell ref="AJA107:AJJ107"/>
    <mergeCell ref="AJL107:AJU107"/>
    <mergeCell ref="AJW107:AKF107"/>
    <mergeCell ref="AKH107:AKQ107"/>
    <mergeCell ref="AKS107:ALB107"/>
    <mergeCell ref="AGB107:AGK107"/>
    <mergeCell ref="AGM107:AGV107"/>
    <mergeCell ref="AGX107:AHG107"/>
    <mergeCell ref="AHI107:AHR107"/>
    <mergeCell ref="AHT107:AIC107"/>
    <mergeCell ref="AIE107:AIN107"/>
    <mergeCell ref="ADN107:ADW107"/>
    <mergeCell ref="ADY107:AEH107"/>
    <mergeCell ref="AEJ107:AES107"/>
    <mergeCell ref="AEU107:AFD107"/>
    <mergeCell ref="AFF107:AFO107"/>
    <mergeCell ref="AFQ107:AFZ107"/>
    <mergeCell ref="AAZ107:ABI107"/>
    <mergeCell ref="ABK107:ABT107"/>
    <mergeCell ref="ABV107:ACE107"/>
    <mergeCell ref="ACG107:ACP107"/>
    <mergeCell ref="ACR107:ADA107"/>
    <mergeCell ref="ADC107:ADL107"/>
    <mergeCell ref="YL107:YU107"/>
    <mergeCell ref="YW107:ZF107"/>
    <mergeCell ref="ZH107:ZQ107"/>
    <mergeCell ref="ZS107:AAB107"/>
    <mergeCell ref="AAD107:AAM107"/>
    <mergeCell ref="AAO107:AAX107"/>
    <mergeCell ref="VX107:WG107"/>
    <mergeCell ref="WI107:WR107"/>
    <mergeCell ref="WT107:XC107"/>
    <mergeCell ref="XE107:XN107"/>
    <mergeCell ref="XP107:XY107"/>
    <mergeCell ref="YA107:YJ107"/>
    <mergeCell ref="TJ107:TS107"/>
    <mergeCell ref="TU107:UD107"/>
    <mergeCell ref="UF107:UO107"/>
    <mergeCell ref="UQ107:UZ107"/>
    <mergeCell ref="VB107:VK107"/>
    <mergeCell ref="VM107:VV107"/>
    <mergeCell ref="QV107:RE107"/>
    <mergeCell ref="RG107:RP107"/>
    <mergeCell ref="RR107:SA107"/>
    <mergeCell ref="SC107:SL107"/>
    <mergeCell ref="SN107:SW107"/>
    <mergeCell ref="SY107:TH107"/>
    <mergeCell ref="OH107:OQ107"/>
    <mergeCell ref="OS107:PB107"/>
    <mergeCell ref="PD107:PM107"/>
    <mergeCell ref="PO107:PX107"/>
    <mergeCell ref="PZ107:QI107"/>
    <mergeCell ref="QK107:QT107"/>
    <mergeCell ref="LT107:MC107"/>
    <mergeCell ref="ME107:MN107"/>
    <mergeCell ref="MP107:MY107"/>
    <mergeCell ref="NA107:NJ107"/>
    <mergeCell ref="NL107:NU107"/>
    <mergeCell ref="NW107:OF107"/>
    <mergeCell ref="JF107:JO107"/>
    <mergeCell ref="JQ107:JZ107"/>
    <mergeCell ref="KB107:KK107"/>
    <mergeCell ref="KM107:KV107"/>
    <mergeCell ref="KX107:LG107"/>
    <mergeCell ref="LI107:LR107"/>
    <mergeCell ref="GR107:HA107"/>
    <mergeCell ref="HC107:HL107"/>
    <mergeCell ref="HN107:HW107"/>
    <mergeCell ref="HY107:IH107"/>
    <mergeCell ref="IJ107:IS107"/>
    <mergeCell ref="IU107:JD107"/>
    <mergeCell ref="ED107:EM107"/>
    <mergeCell ref="EO107:EX107"/>
    <mergeCell ref="EZ107:FI107"/>
    <mergeCell ref="FK107:FT107"/>
    <mergeCell ref="FV107:GE107"/>
    <mergeCell ref="GG107:GP107"/>
    <mergeCell ref="BP107:BY107"/>
    <mergeCell ref="CA107:CJ107"/>
    <mergeCell ref="CL107:CU107"/>
    <mergeCell ref="CW107:DF107"/>
    <mergeCell ref="DH107:DQ107"/>
    <mergeCell ref="DS107:EB107"/>
    <mergeCell ref="B107:K107"/>
    <mergeCell ref="M107:V107"/>
    <mergeCell ref="X107:AG107"/>
    <mergeCell ref="AI107:AR107"/>
    <mergeCell ref="AT107:BC107"/>
    <mergeCell ref="BE107:BN107"/>
    <mergeCell ref="XEP99:XEY99"/>
    <mergeCell ref="XFA99:XFD99"/>
    <mergeCell ref="A101:K101"/>
    <mergeCell ref="A103:K103"/>
    <mergeCell ref="A104:K104"/>
    <mergeCell ref="A105:K105"/>
    <mergeCell ref="XCB99:XCK99"/>
    <mergeCell ref="XCM99:XCV99"/>
    <mergeCell ref="XCX99:XDG99"/>
    <mergeCell ref="XDI99:XDR99"/>
    <mergeCell ref="XDT99:XEC99"/>
    <mergeCell ref="XEE99:XEN99"/>
    <mergeCell ref="WZN99:WZW99"/>
    <mergeCell ref="WZY99:XAH99"/>
    <mergeCell ref="XAJ99:XAS99"/>
    <mergeCell ref="XAU99:XBD99"/>
    <mergeCell ref="XBF99:XBO99"/>
    <mergeCell ref="XBQ99:XBZ99"/>
    <mergeCell ref="WWZ99:WXI99"/>
    <mergeCell ref="WXK99:WXT99"/>
    <mergeCell ref="WXV99:WYE99"/>
    <mergeCell ref="WYG99:WYP99"/>
    <mergeCell ref="WYR99:WZA99"/>
    <mergeCell ref="WZC99:WZL99"/>
    <mergeCell ref="WUL99:WUU99"/>
    <mergeCell ref="WUW99:WVF99"/>
    <mergeCell ref="WVH99:WVQ99"/>
    <mergeCell ref="WVS99:WWB99"/>
    <mergeCell ref="WWD99:WWM99"/>
    <mergeCell ref="WWO99:WWX99"/>
    <mergeCell ref="WRX99:WSG99"/>
    <mergeCell ref="WSI99:WSR99"/>
    <mergeCell ref="WST99:WTC99"/>
    <mergeCell ref="WTE99:WTN99"/>
    <mergeCell ref="WTP99:WTY99"/>
    <mergeCell ref="WUA99:WUJ99"/>
    <mergeCell ref="WPJ99:WPS99"/>
    <mergeCell ref="WPU99:WQD99"/>
    <mergeCell ref="WQF99:WQO99"/>
    <mergeCell ref="WQQ99:WQZ99"/>
    <mergeCell ref="WRB99:WRK99"/>
    <mergeCell ref="WRM99:WRV99"/>
    <mergeCell ref="WMV99:WNE99"/>
    <mergeCell ref="WNG99:WNP99"/>
    <mergeCell ref="WNR99:WOA99"/>
    <mergeCell ref="WOC99:WOL99"/>
    <mergeCell ref="WON99:WOW99"/>
    <mergeCell ref="WOY99:WPH99"/>
    <mergeCell ref="WKH99:WKQ99"/>
    <mergeCell ref="WKS99:WLB99"/>
    <mergeCell ref="WLD99:WLM99"/>
    <mergeCell ref="WLO99:WLX99"/>
    <mergeCell ref="WLZ99:WMI99"/>
    <mergeCell ref="WMK99:WMT99"/>
    <mergeCell ref="WHT99:WIC99"/>
    <mergeCell ref="WIE99:WIN99"/>
    <mergeCell ref="WIP99:WIY99"/>
    <mergeCell ref="WJA99:WJJ99"/>
    <mergeCell ref="WJL99:WJU99"/>
    <mergeCell ref="WJW99:WKF99"/>
    <mergeCell ref="WFF99:WFO99"/>
    <mergeCell ref="WFQ99:WFZ99"/>
    <mergeCell ref="WGB99:WGK99"/>
    <mergeCell ref="WGM99:WGV99"/>
    <mergeCell ref="WGX99:WHG99"/>
    <mergeCell ref="WHI99:WHR99"/>
    <mergeCell ref="WCR99:WDA99"/>
    <mergeCell ref="WDC99:WDL99"/>
    <mergeCell ref="WDN99:WDW99"/>
    <mergeCell ref="WDY99:WEH99"/>
    <mergeCell ref="WEJ99:WES99"/>
    <mergeCell ref="WEU99:WFD99"/>
    <mergeCell ref="WAD99:WAM99"/>
    <mergeCell ref="WAO99:WAX99"/>
    <mergeCell ref="WAZ99:WBI99"/>
    <mergeCell ref="WBK99:WBT99"/>
    <mergeCell ref="WBV99:WCE99"/>
    <mergeCell ref="WCG99:WCP99"/>
    <mergeCell ref="VXP99:VXY99"/>
    <mergeCell ref="VYA99:VYJ99"/>
    <mergeCell ref="VYL99:VYU99"/>
    <mergeCell ref="VYW99:VZF99"/>
    <mergeCell ref="VZH99:VZQ99"/>
    <mergeCell ref="VZS99:WAB99"/>
    <mergeCell ref="VVB99:VVK99"/>
    <mergeCell ref="VVM99:VVV99"/>
    <mergeCell ref="VVX99:VWG99"/>
    <mergeCell ref="VWI99:VWR99"/>
    <mergeCell ref="VWT99:VXC99"/>
    <mergeCell ref="VXE99:VXN99"/>
    <mergeCell ref="VSN99:VSW99"/>
    <mergeCell ref="VSY99:VTH99"/>
    <mergeCell ref="VTJ99:VTS99"/>
    <mergeCell ref="VTU99:VUD99"/>
    <mergeCell ref="VUF99:VUO99"/>
    <mergeCell ref="VUQ99:VUZ99"/>
    <mergeCell ref="VPZ99:VQI99"/>
    <mergeCell ref="VQK99:VQT99"/>
    <mergeCell ref="VQV99:VRE99"/>
    <mergeCell ref="VRG99:VRP99"/>
    <mergeCell ref="VRR99:VSA99"/>
    <mergeCell ref="VSC99:VSL99"/>
    <mergeCell ref="VNL99:VNU99"/>
    <mergeCell ref="VNW99:VOF99"/>
    <mergeCell ref="VOH99:VOQ99"/>
    <mergeCell ref="VOS99:VPB99"/>
    <mergeCell ref="VPD99:VPM99"/>
    <mergeCell ref="VPO99:VPX99"/>
    <mergeCell ref="VKX99:VLG99"/>
    <mergeCell ref="VLI99:VLR99"/>
    <mergeCell ref="VLT99:VMC99"/>
    <mergeCell ref="VME99:VMN99"/>
    <mergeCell ref="VMP99:VMY99"/>
    <mergeCell ref="VNA99:VNJ99"/>
    <mergeCell ref="VIJ99:VIS99"/>
    <mergeCell ref="VIU99:VJD99"/>
    <mergeCell ref="VJF99:VJO99"/>
    <mergeCell ref="VJQ99:VJZ99"/>
    <mergeCell ref="VKB99:VKK99"/>
    <mergeCell ref="VKM99:VKV99"/>
    <mergeCell ref="VFV99:VGE99"/>
    <mergeCell ref="VGG99:VGP99"/>
    <mergeCell ref="VGR99:VHA99"/>
    <mergeCell ref="VHC99:VHL99"/>
    <mergeCell ref="VHN99:VHW99"/>
    <mergeCell ref="VHY99:VIH99"/>
    <mergeCell ref="VDH99:VDQ99"/>
    <mergeCell ref="VDS99:VEB99"/>
    <mergeCell ref="VED99:VEM99"/>
    <mergeCell ref="VEO99:VEX99"/>
    <mergeCell ref="VEZ99:VFI99"/>
    <mergeCell ref="VFK99:VFT99"/>
    <mergeCell ref="VAT99:VBC99"/>
    <mergeCell ref="VBE99:VBN99"/>
    <mergeCell ref="VBP99:VBY99"/>
    <mergeCell ref="VCA99:VCJ99"/>
    <mergeCell ref="VCL99:VCU99"/>
    <mergeCell ref="VCW99:VDF99"/>
    <mergeCell ref="UYF99:UYO99"/>
    <mergeCell ref="UYQ99:UYZ99"/>
    <mergeCell ref="UZB99:UZK99"/>
    <mergeCell ref="UZM99:UZV99"/>
    <mergeCell ref="UZX99:VAG99"/>
    <mergeCell ref="VAI99:VAR99"/>
    <mergeCell ref="UVR99:UWA99"/>
    <mergeCell ref="UWC99:UWL99"/>
    <mergeCell ref="UWN99:UWW99"/>
    <mergeCell ref="UWY99:UXH99"/>
    <mergeCell ref="UXJ99:UXS99"/>
    <mergeCell ref="UXU99:UYD99"/>
    <mergeCell ref="UTD99:UTM99"/>
    <mergeCell ref="UTO99:UTX99"/>
    <mergeCell ref="UTZ99:UUI99"/>
    <mergeCell ref="UUK99:UUT99"/>
    <mergeCell ref="UUV99:UVE99"/>
    <mergeCell ref="UVG99:UVP99"/>
    <mergeCell ref="UQP99:UQY99"/>
    <mergeCell ref="URA99:URJ99"/>
    <mergeCell ref="URL99:URU99"/>
    <mergeCell ref="URW99:USF99"/>
    <mergeCell ref="USH99:USQ99"/>
    <mergeCell ref="USS99:UTB99"/>
    <mergeCell ref="UOB99:UOK99"/>
    <mergeCell ref="UOM99:UOV99"/>
    <mergeCell ref="UOX99:UPG99"/>
    <mergeCell ref="UPI99:UPR99"/>
    <mergeCell ref="UPT99:UQC99"/>
    <mergeCell ref="UQE99:UQN99"/>
    <mergeCell ref="ULN99:ULW99"/>
    <mergeCell ref="ULY99:UMH99"/>
    <mergeCell ref="UMJ99:UMS99"/>
    <mergeCell ref="UMU99:UND99"/>
    <mergeCell ref="UNF99:UNO99"/>
    <mergeCell ref="UNQ99:UNZ99"/>
    <mergeCell ref="UIZ99:UJI99"/>
    <mergeCell ref="UJK99:UJT99"/>
    <mergeCell ref="UJV99:UKE99"/>
    <mergeCell ref="UKG99:UKP99"/>
    <mergeCell ref="UKR99:ULA99"/>
    <mergeCell ref="ULC99:ULL99"/>
    <mergeCell ref="UGL99:UGU99"/>
    <mergeCell ref="UGW99:UHF99"/>
    <mergeCell ref="UHH99:UHQ99"/>
    <mergeCell ref="UHS99:UIB99"/>
    <mergeCell ref="UID99:UIM99"/>
    <mergeCell ref="UIO99:UIX99"/>
    <mergeCell ref="UDX99:UEG99"/>
    <mergeCell ref="UEI99:UER99"/>
    <mergeCell ref="UET99:UFC99"/>
    <mergeCell ref="UFE99:UFN99"/>
    <mergeCell ref="UFP99:UFY99"/>
    <mergeCell ref="UGA99:UGJ99"/>
    <mergeCell ref="UBJ99:UBS99"/>
    <mergeCell ref="UBU99:UCD99"/>
    <mergeCell ref="UCF99:UCO99"/>
    <mergeCell ref="UCQ99:UCZ99"/>
    <mergeCell ref="UDB99:UDK99"/>
    <mergeCell ref="UDM99:UDV99"/>
    <mergeCell ref="TYV99:TZE99"/>
    <mergeCell ref="TZG99:TZP99"/>
    <mergeCell ref="TZR99:UAA99"/>
    <mergeCell ref="UAC99:UAL99"/>
    <mergeCell ref="UAN99:UAW99"/>
    <mergeCell ref="UAY99:UBH99"/>
    <mergeCell ref="TWH99:TWQ99"/>
    <mergeCell ref="TWS99:TXB99"/>
    <mergeCell ref="TXD99:TXM99"/>
    <mergeCell ref="TXO99:TXX99"/>
    <mergeCell ref="TXZ99:TYI99"/>
    <mergeCell ref="TYK99:TYT99"/>
    <mergeCell ref="TTT99:TUC99"/>
    <mergeCell ref="TUE99:TUN99"/>
    <mergeCell ref="TUP99:TUY99"/>
    <mergeCell ref="TVA99:TVJ99"/>
    <mergeCell ref="TVL99:TVU99"/>
    <mergeCell ref="TVW99:TWF99"/>
    <mergeCell ref="TRF99:TRO99"/>
    <mergeCell ref="TRQ99:TRZ99"/>
    <mergeCell ref="TSB99:TSK99"/>
    <mergeCell ref="TSM99:TSV99"/>
    <mergeCell ref="TSX99:TTG99"/>
    <mergeCell ref="TTI99:TTR99"/>
    <mergeCell ref="TOR99:TPA99"/>
    <mergeCell ref="TPC99:TPL99"/>
    <mergeCell ref="TPN99:TPW99"/>
    <mergeCell ref="TPY99:TQH99"/>
    <mergeCell ref="TQJ99:TQS99"/>
    <mergeCell ref="TQU99:TRD99"/>
    <mergeCell ref="TMD99:TMM99"/>
    <mergeCell ref="TMO99:TMX99"/>
    <mergeCell ref="TMZ99:TNI99"/>
    <mergeCell ref="TNK99:TNT99"/>
    <mergeCell ref="TNV99:TOE99"/>
    <mergeCell ref="TOG99:TOP99"/>
    <mergeCell ref="TJP99:TJY99"/>
    <mergeCell ref="TKA99:TKJ99"/>
    <mergeCell ref="TKL99:TKU99"/>
    <mergeCell ref="TKW99:TLF99"/>
    <mergeCell ref="TLH99:TLQ99"/>
    <mergeCell ref="TLS99:TMB99"/>
    <mergeCell ref="THB99:THK99"/>
    <mergeCell ref="THM99:THV99"/>
    <mergeCell ref="THX99:TIG99"/>
    <mergeCell ref="TII99:TIR99"/>
    <mergeCell ref="TIT99:TJC99"/>
    <mergeCell ref="TJE99:TJN99"/>
    <mergeCell ref="TEN99:TEW99"/>
    <mergeCell ref="TEY99:TFH99"/>
    <mergeCell ref="TFJ99:TFS99"/>
    <mergeCell ref="TFU99:TGD99"/>
    <mergeCell ref="TGF99:TGO99"/>
    <mergeCell ref="TGQ99:TGZ99"/>
    <mergeCell ref="TBZ99:TCI99"/>
    <mergeCell ref="TCK99:TCT99"/>
    <mergeCell ref="TCV99:TDE99"/>
    <mergeCell ref="TDG99:TDP99"/>
    <mergeCell ref="TDR99:TEA99"/>
    <mergeCell ref="TEC99:TEL99"/>
    <mergeCell ref="SZL99:SZU99"/>
    <mergeCell ref="SZW99:TAF99"/>
    <mergeCell ref="TAH99:TAQ99"/>
    <mergeCell ref="TAS99:TBB99"/>
    <mergeCell ref="TBD99:TBM99"/>
    <mergeCell ref="TBO99:TBX99"/>
    <mergeCell ref="SWX99:SXG99"/>
    <mergeCell ref="SXI99:SXR99"/>
    <mergeCell ref="SXT99:SYC99"/>
    <mergeCell ref="SYE99:SYN99"/>
    <mergeCell ref="SYP99:SYY99"/>
    <mergeCell ref="SZA99:SZJ99"/>
    <mergeCell ref="SUJ99:SUS99"/>
    <mergeCell ref="SUU99:SVD99"/>
    <mergeCell ref="SVF99:SVO99"/>
    <mergeCell ref="SVQ99:SVZ99"/>
    <mergeCell ref="SWB99:SWK99"/>
    <mergeCell ref="SWM99:SWV99"/>
    <mergeCell ref="SRV99:SSE99"/>
    <mergeCell ref="SSG99:SSP99"/>
    <mergeCell ref="SSR99:STA99"/>
    <mergeCell ref="STC99:STL99"/>
    <mergeCell ref="STN99:STW99"/>
    <mergeCell ref="STY99:SUH99"/>
    <mergeCell ref="SPH99:SPQ99"/>
    <mergeCell ref="SPS99:SQB99"/>
    <mergeCell ref="SQD99:SQM99"/>
    <mergeCell ref="SQO99:SQX99"/>
    <mergeCell ref="SQZ99:SRI99"/>
    <mergeCell ref="SRK99:SRT99"/>
    <mergeCell ref="SMT99:SNC99"/>
    <mergeCell ref="SNE99:SNN99"/>
    <mergeCell ref="SNP99:SNY99"/>
    <mergeCell ref="SOA99:SOJ99"/>
    <mergeCell ref="SOL99:SOU99"/>
    <mergeCell ref="SOW99:SPF99"/>
    <mergeCell ref="SKF99:SKO99"/>
    <mergeCell ref="SKQ99:SKZ99"/>
    <mergeCell ref="SLB99:SLK99"/>
    <mergeCell ref="SLM99:SLV99"/>
    <mergeCell ref="SLX99:SMG99"/>
    <mergeCell ref="SMI99:SMR99"/>
    <mergeCell ref="SHR99:SIA99"/>
    <mergeCell ref="SIC99:SIL99"/>
    <mergeCell ref="SIN99:SIW99"/>
    <mergeCell ref="SIY99:SJH99"/>
    <mergeCell ref="SJJ99:SJS99"/>
    <mergeCell ref="SJU99:SKD99"/>
    <mergeCell ref="SFD99:SFM99"/>
    <mergeCell ref="SFO99:SFX99"/>
    <mergeCell ref="SFZ99:SGI99"/>
    <mergeCell ref="SGK99:SGT99"/>
    <mergeCell ref="SGV99:SHE99"/>
    <mergeCell ref="SHG99:SHP99"/>
    <mergeCell ref="SCP99:SCY99"/>
    <mergeCell ref="SDA99:SDJ99"/>
    <mergeCell ref="SDL99:SDU99"/>
    <mergeCell ref="SDW99:SEF99"/>
    <mergeCell ref="SEH99:SEQ99"/>
    <mergeCell ref="SES99:SFB99"/>
    <mergeCell ref="SAB99:SAK99"/>
    <mergeCell ref="SAM99:SAV99"/>
    <mergeCell ref="SAX99:SBG99"/>
    <mergeCell ref="SBI99:SBR99"/>
    <mergeCell ref="SBT99:SCC99"/>
    <mergeCell ref="SCE99:SCN99"/>
    <mergeCell ref="RXN99:RXW99"/>
    <mergeCell ref="RXY99:RYH99"/>
    <mergeCell ref="RYJ99:RYS99"/>
    <mergeCell ref="RYU99:RZD99"/>
    <mergeCell ref="RZF99:RZO99"/>
    <mergeCell ref="RZQ99:RZZ99"/>
    <mergeCell ref="RUZ99:RVI99"/>
    <mergeCell ref="RVK99:RVT99"/>
    <mergeCell ref="RVV99:RWE99"/>
    <mergeCell ref="RWG99:RWP99"/>
    <mergeCell ref="RWR99:RXA99"/>
    <mergeCell ref="RXC99:RXL99"/>
    <mergeCell ref="RSL99:RSU99"/>
    <mergeCell ref="RSW99:RTF99"/>
    <mergeCell ref="RTH99:RTQ99"/>
    <mergeCell ref="RTS99:RUB99"/>
    <mergeCell ref="RUD99:RUM99"/>
    <mergeCell ref="RUO99:RUX99"/>
    <mergeCell ref="RPX99:RQG99"/>
    <mergeCell ref="RQI99:RQR99"/>
    <mergeCell ref="RQT99:RRC99"/>
    <mergeCell ref="RRE99:RRN99"/>
    <mergeCell ref="RRP99:RRY99"/>
    <mergeCell ref="RSA99:RSJ99"/>
    <mergeCell ref="RNJ99:RNS99"/>
    <mergeCell ref="RNU99:ROD99"/>
    <mergeCell ref="ROF99:ROO99"/>
    <mergeCell ref="ROQ99:ROZ99"/>
    <mergeCell ref="RPB99:RPK99"/>
    <mergeCell ref="RPM99:RPV99"/>
    <mergeCell ref="RKV99:RLE99"/>
    <mergeCell ref="RLG99:RLP99"/>
    <mergeCell ref="RLR99:RMA99"/>
    <mergeCell ref="RMC99:RML99"/>
    <mergeCell ref="RMN99:RMW99"/>
    <mergeCell ref="RMY99:RNH99"/>
    <mergeCell ref="RIH99:RIQ99"/>
    <mergeCell ref="RIS99:RJB99"/>
    <mergeCell ref="RJD99:RJM99"/>
    <mergeCell ref="RJO99:RJX99"/>
    <mergeCell ref="RJZ99:RKI99"/>
    <mergeCell ref="RKK99:RKT99"/>
    <mergeCell ref="RFT99:RGC99"/>
    <mergeCell ref="RGE99:RGN99"/>
    <mergeCell ref="RGP99:RGY99"/>
    <mergeCell ref="RHA99:RHJ99"/>
    <mergeCell ref="RHL99:RHU99"/>
    <mergeCell ref="RHW99:RIF99"/>
    <mergeCell ref="RDF99:RDO99"/>
    <mergeCell ref="RDQ99:RDZ99"/>
    <mergeCell ref="REB99:REK99"/>
    <mergeCell ref="REM99:REV99"/>
    <mergeCell ref="REX99:RFG99"/>
    <mergeCell ref="RFI99:RFR99"/>
    <mergeCell ref="RAR99:RBA99"/>
    <mergeCell ref="RBC99:RBL99"/>
    <mergeCell ref="RBN99:RBW99"/>
    <mergeCell ref="RBY99:RCH99"/>
    <mergeCell ref="RCJ99:RCS99"/>
    <mergeCell ref="RCU99:RDD99"/>
    <mergeCell ref="QYD99:QYM99"/>
    <mergeCell ref="QYO99:QYX99"/>
    <mergeCell ref="QYZ99:QZI99"/>
    <mergeCell ref="QZK99:QZT99"/>
    <mergeCell ref="QZV99:RAE99"/>
    <mergeCell ref="RAG99:RAP99"/>
    <mergeCell ref="QVP99:QVY99"/>
    <mergeCell ref="QWA99:QWJ99"/>
    <mergeCell ref="QWL99:QWU99"/>
    <mergeCell ref="QWW99:QXF99"/>
    <mergeCell ref="QXH99:QXQ99"/>
    <mergeCell ref="QXS99:QYB99"/>
    <mergeCell ref="QTB99:QTK99"/>
    <mergeCell ref="QTM99:QTV99"/>
    <mergeCell ref="QTX99:QUG99"/>
    <mergeCell ref="QUI99:QUR99"/>
    <mergeCell ref="QUT99:QVC99"/>
    <mergeCell ref="QVE99:QVN99"/>
    <mergeCell ref="QQN99:QQW99"/>
    <mergeCell ref="QQY99:QRH99"/>
    <mergeCell ref="QRJ99:QRS99"/>
    <mergeCell ref="QRU99:QSD99"/>
    <mergeCell ref="QSF99:QSO99"/>
    <mergeCell ref="QSQ99:QSZ99"/>
    <mergeCell ref="QNZ99:QOI99"/>
    <mergeCell ref="QOK99:QOT99"/>
    <mergeCell ref="QOV99:QPE99"/>
    <mergeCell ref="QPG99:QPP99"/>
    <mergeCell ref="QPR99:QQA99"/>
    <mergeCell ref="QQC99:QQL99"/>
    <mergeCell ref="QLL99:QLU99"/>
    <mergeCell ref="QLW99:QMF99"/>
    <mergeCell ref="QMH99:QMQ99"/>
    <mergeCell ref="QMS99:QNB99"/>
    <mergeCell ref="QND99:QNM99"/>
    <mergeCell ref="QNO99:QNX99"/>
    <mergeCell ref="QIX99:QJG99"/>
    <mergeCell ref="QJI99:QJR99"/>
    <mergeCell ref="QJT99:QKC99"/>
    <mergeCell ref="QKE99:QKN99"/>
    <mergeCell ref="QKP99:QKY99"/>
    <mergeCell ref="QLA99:QLJ99"/>
    <mergeCell ref="QGJ99:QGS99"/>
    <mergeCell ref="QGU99:QHD99"/>
    <mergeCell ref="QHF99:QHO99"/>
    <mergeCell ref="QHQ99:QHZ99"/>
    <mergeCell ref="QIB99:QIK99"/>
    <mergeCell ref="QIM99:QIV99"/>
    <mergeCell ref="QDV99:QEE99"/>
    <mergeCell ref="QEG99:QEP99"/>
    <mergeCell ref="QER99:QFA99"/>
    <mergeCell ref="QFC99:QFL99"/>
    <mergeCell ref="QFN99:QFW99"/>
    <mergeCell ref="QFY99:QGH99"/>
    <mergeCell ref="QBH99:QBQ99"/>
    <mergeCell ref="QBS99:QCB99"/>
    <mergeCell ref="QCD99:QCM99"/>
    <mergeCell ref="QCO99:QCX99"/>
    <mergeCell ref="QCZ99:QDI99"/>
    <mergeCell ref="QDK99:QDT99"/>
    <mergeCell ref="PYT99:PZC99"/>
    <mergeCell ref="PZE99:PZN99"/>
    <mergeCell ref="PZP99:PZY99"/>
    <mergeCell ref="QAA99:QAJ99"/>
    <mergeCell ref="QAL99:QAU99"/>
    <mergeCell ref="QAW99:QBF99"/>
    <mergeCell ref="PWF99:PWO99"/>
    <mergeCell ref="PWQ99:PWZ99"/>
    <mergeCell ref="PXB99:PXK99"/>
    <mergeCell ref="PXM99:PXV99"/>
    <mergeCell ref="PXX99:PYG99"/>
    <mergeCell ref="PYI99:PYR99"/>
    <mergeCell ref="PTR99:PUA99"/>
    <mergeCell ref="PUC99:PUL99"/>
    <mergeCell ref="PUN99:PUW99"/>
    <mergeCell ref="PUY99:PVH99"/>
    <mergeCell ref="PVJ99:PVS99"/>
    <mergeCell ref="PVU99:PWD99"/>
    <mergeCell ref="PRD99:PRM99"/>
    <mergeCell ref="PRO99:PRX99"/>
    <mergeCell ref="PRZ99:PSI99"/>
    <mergeCell ref="PSK99:PST99"/>
    <mergeCell ref="PSV99:PTE99"/>
    <mergeCell ref="PTG99:PTP99"/>
    <mergeCell ref="POP99:POY99"/>
    <mergeCell ref="PPA99:PPJ99"/>
    <mergeCell ref="PPL99:PPU99"/>
    <mergeCell ref="PPW99:PQF99"/>
    <mergeCell ref="PQH99:PQQ99"/>
    <mergeCell ref="PQS99:PRB99"/>
    <mergeCell ref="PMB99:PMK99"/>
    <mergeCell ref="PMM99:PMV99"/>
    <mergeCell ref="PMX99:PNG99"/>
    <mergeCell ref="PNI99:PNR99"/>
    <mergeCell ref="PNT99:POC99"/>
    <mergeCell ref="POE99:PON99"/>
    <mergeCell ref="PJN99:PJW99"/>
    <mergeCell ref="PJY99:PKH99"/>
    <mergeCell ref="PKJ99:PKS99"/>
    <mergeCell ref="PKU99:PLD99"/>
    <mergeCell ref="PLF99:PLO99"/>
    <mergeCell ref="PLQ99:PLZ99"/>
    <mergeCell ref="PGZ99:PHI99"/>
    <mergeCell ref="PHK99:PHT99"/>
    <mergeCell ref="PHV99:PIE99"/>
    <mergeCell ref="PIG99:PIP99"/>
    <mergeCell ref="PIR99:PJA99"/>
    <mergeCell ref="PJC99:PJL99"/>
    <mergeCell ref="PEL99:PEU99"/>
    <mergeCell ref="PEW99:PFF99"/>
    <mergeCell ref="PFH99:PFQ99"/>
    <mergeCell ref="PFS99:PGB99"/>
    <mergeCell ref="PGD99:PGM99"/>
    <mergeCell ref="PGO99:PGX99"/>
    <mergeCell ref="PBX99:PCG99"/>
    <mergeCell ref="PCI99:PCR99"/>
    <mergeCell ref="PCT99:PDC99"/>
    <mergeCell ref="PDE99:PDN99"/>
    <mergeCell ref="PDP99:PDY99"/>
    <mergeCell ref="PEA99:PEJ99"/>
    <mergeCell ref="OZJ99:OZS99"/>
    <mergeCell ref="OZU99:PAD99"/>
    <mergeCell ref="PAF99:PAO99"/>
    <mergeCell ref="PAQ99:PAZ99"/>
    <mergeCell ref="PBB99:PBK99"/>
    <mergeCell ref="PBM99:PBV99"/>
    <mergeCell ref="OWV99:OXE99"/>
    <mergeCell ref="OXG99:OXP99"/>
    <mergeCell ref="OXR99:OYA99"/>
    <mergeCell ref="OYC99:OYL99"/>
    <mergeCell ref="OYN99:OYW99"/>
    <mergeCell ref="OYY99:OZH99"/>
    <mergeCell ref="OUH99:OUQ99"/>
    <mergeCell ref="OUS99:OVB99"/>
    <mergeCell ref="OVD99:OVM99"/>
    <mergeCell ref="OVO99:OVX99"/>
    <mergeCell ref="OVZ99:OWI99"/>
    <mergeCell ref="OWK99:OWT99"/>
    <mergeCell ref="ORT99:OSC99"/>
    <mergeCell ref="OSE99:OSN99"/>
    <mergeCell ref="OSP99:OSY99"/>
    <mergeCell ref="OTA99:OTJ99"/>
    <mergeCell ref="OTL99:OTU99"/>
    <mergeCell ref="OTW99:OUF99"/>
    <mergeCell ref="OPF99:OPO99"/>
    <mergeCell ref="OPQ99:OPZ99"/>
    <mergeCell ref="OQB99:OQK99"/>
    <mergeCell ref="OQM99:OQV99"/>
    <mergeCell ref="OQX99:ORG99"/>
    <mergeCell ref="ORI99:ORR99"/>
    <mergeCell ref="OMR99:ONA99"/>
    <mergeCell ref="ONC99:ONL99"/>
    <mergeCell ref="ONN99:ONW99"/>
    <mergeCell ref="ONY99:OOH99"/>
    <mergeCell ref="OOJ99:OOS99"/>
    <mergeCell ref="OOU99:OPD99"/>
    <mergeCell ref="OKD99:OKM99"/>
    <mergeCell ref="OKO99:OKX99"/>
    <mergeCell ref="OKZ99:OLI99"/>
    <mergeCell ref="OLK99:OLT99"/>
    <mergeCell ref="OLV99:OME99"/>
    <mergeCell ref="OMG99:OMP99"/>
    <mergeCell ref="OHP99:OHY99"/>
    <mergeCell ref="OIA99:OIJ99"/>
    <mergeCell ref="OIL99:OIU99"/>
    <mergeCell ref="OIW99:OJF99"/>
    <mergeCell ref="OJH99:OJQ99"/>
    <mergeCell ref="OJS99:OKB99"/>
    <mergeCell ref="OFB99:OFK99"/>
    <mergeCell ref="OFM99:OFV99"/>
    <mergeCell ref="OFX99:OGG99"/>
    <mergeCell ref="OGI99:OGR99"/>
    <mergeCell ref="OGT99:OHC99"/>
    <mergeCell ref="OHE99:OHN99"/>
    <mergeCell ref="OCN99:OCW99"/>
    <mergeCell ref="OCY99:ODH99"/>
    <mergeCell ref="ODJ99:ODS99"/>
    <mergeCell ref="ODU99:OED99"/>
    <mergeCell ref="OEF99:OEO99"/>
    <mergeCell ref="OEQ99:OEZ99"/>
    <mergeCell ref="NZZ99:OAI99"/>
    <mergeCell ref="OAK99:OAT99"/>
    <mergeCell ref="OAV99:OBE99"/>
    <mergeCell ref="OBG99:OBP99"/>
    <mergeCell ref="OBR99:OCA99"/>
    <mergeCell ref="OCC99:OCL99"/>
    <mergeCell ref="NXL99:NXU99"/>
    <mergeCell ref="NXW99:NYF99"/>
    <mergeCell ref="NYH99:NYQ99"/>
    <mergeCell ref="NYS99:NZB99"/>
    <mergeCell ref="NZD99:NZM99"/>
    <mergeCell ref="NZO99:NZX99"/>
    <mergeCell ref="NUX99:NVG99"/>
    <mergeCell ref="NVI99:NVR99"/>
    <mergeCell ref="NVT99:NWC99"/>
    <mergeCell ref="NWE99:NWN99"/>
    <mergeCell ref="NWP99:NWY99"/>
    <mergeCell ref="NXA99:NXJ99"/>
    <mergeCell ref="NSJ99:NSS99"/>
    <mergeCell ref="NSU99:NTD99"/>
    <mergeCell ref="NTF99:NTO99"/>
    <mergeCell ref="NTQ99:NTZ99"/>
    <mergeCell ref="NUB99:NUK99"/>
    <mergeCell ref="NUM99:NUV99"/>
    <mergeCell ref="NPV99:NQE99"/>
    <mergeCell ref="NQG99:NQP99"/>
    <mergeCell ref="NQR99:NRA99"/>
    <mergeCell ref="NRC99:NRL99"/>
    <mergeCell ref="NRN99:NRW99"/>
    <mergeCell ref="NRY99:NSH99"/>
    <mergeCell ref="NNH99:NNQ99"/>
    <mergeCell ref="NNS99:NOB99"/>
    <mergeCell ref="NOD99:NOM99"/>
    <mergeCell ref="NOO99:NOX99"/>
    <mergeCell ref="NOZ99:NPI99"/>
    <mergeCell ref="NPK99:NPT99"/>
    <mergeCell ref="NKT99:NLC99"/>
    <mergeCell ref="NLE99:NLN99"/>
    <mergeCell ref="NLP99:NLY99"/>
    <mergeCell ref="NMA99:NMJ99"/>
    <mergeCell ref="NML99:NMU99"/>
    <mergeCell ref="NMW99:NNF99"/>
    <mergeCell ref="NIF99:NIO99"/>
    <mergeCell ref="NIQ99:NIZ99"/>
    <mergeCell ref="NJB99:NJK99"/>
    <mergeCell ref="NJM99:NJV99"/>
    <mergeCell ref="NJX99:NKG99"/>
    <mergeCell ref="NKI99:NKR99"/>
    <mergeCell ref="NFR99:NGA99"/>
    <mergeCell ref="NGC99:NGL99"/>
    <mergeCell ref="NGN99:NGW99"/>
    <mergeCell ref="NGY99:NHH99"/>
    <mergeCell ref="NHJ99:NHS99"/>
    <mergeCell ref="NHU99:NID99"/>
    <mergeCell ref="NDD99:NDM99"/>
    <mergeCell ref="NDO99:NDX99"/>
    <mergeCell ref="NDZ99:NEI99"/>
    <mergeCell ref="NEK99:NET99"/>
    <mergeCell ref="NEV99:NFE99"/>
    <mergeCell ref="NFG99:NFP99"/>
    <mergeCell ref="NAP99:NAY99"/>
    <mergeCell ref="NBA99:NBJ99"/>
    <mergeCell ref="NBL99:NBU99"/>
    <mergeCell ref="NBW99:NCF99"/>
    <mergeCell ref="NCH99:NCQ99"/>
    <mergeCell ref="NCS99:NDB99"/>
    <mergeCell ref="MYB99:MYK99"/>
    <mergeCell ref="MYM99:MYV99"/>
    <mergeCell ref="MYX99:MZG99"/>
    <mergeCell ref="MZI99:MZR99"/>
    <mergeCell ref="MZT99:NAC99"/>
    <mergeCell ref="NAE99:NAN99"/>
    <mergeCell ref="MVN99:MVW99"/>
    <mergeCell ref="MVY99:MWH99"/>
    <mergeCell ref="MWJ99:MWS99"/>
    <mergeCell ref="MWU99:MXD99"/>
    <mergeCell ref="MXF99:MXO99"/>
    <mergeCell ref="MXQ99:MXZ99"/>
    <mergeCell ref="MSZ99:MTI99"/>
    <mergeCell ref="MTK99:MTT99"/>
    <mergeCell ref="MTV99:MUE99"/>
    <mergeCell ref="MUG99:MUP99"/>
    <mergeCell ref="MUR99:MVA99"/>
    <mergeCell ref="MVC99:MVL99"/>
    <mergeCell ref="MQL99:MQU99"/>
    <mergeCell ref="MQW99:MRF99"/>
    <mergeCell ref="MRH99:MRQ99"/>
    <mergeCell ref="MRS99:MSB99"/>
    <mergeCell ref="MSD99:MSM99"/>
    <mergeCell ref="MSO99:MSX99"/>
    <mergeCell ref="MNX99:MOG99"/>
    <mergeCell ref="MOI99:MOR99"/>
    <mergeCell ref="MOT99:MPC99"/>
    <mergeCell ref="MPE99:MPN99"/>
    <mergeCell ref="MPP99:MPY99"/>
    <mergeCell ref="MQA99:MQJ99"/>
    <mergeCell ref="MLJ99:MLS99"/>
    <mergeCell ref="MLU99:MMD99"/>
    <mergeCell ref="MMF99:MMO99"/>
    <mergeCell ref="MMQ99:MMZ99"/>
    <mergeCell ref="MNB99:MNK99"/>
    <mergeCell ref="MNM99:MNV99"/>
    <mergeCell ref="MIV99:MJE99"/>
    <mergeCell ref="MJG99:MJP99"/>
    <mergeCell ref="MJR99:MKA99"/>
    <mergeCell ref="MKC99:MKL99"/>
    <mergeCell ref="MKN99:MKW99"/>
    <mergeCell ref="MKY99:MLH99"/>
    <mergeCell ref="MGH99:MGQ99"/>
    <mergeCell ref="MGS99:MHB99"/>
    <mergeCell ref="MHD99:MHM99"/>
    <mergeCell ref="MHO99:MHX99"/>
    <mergeCell ref="MHZ99:MII99"/>
    <mergeCell ref="MIK99:MIT99"/>
    <mergeCell ref="MDT99:MEC99"/>
    <mergeCell ref="MEE99:MEN99"/>
    <mergeCell ref="MEP99:MEY99"/>
    <mergeCell ref="MFA99:MFJ99"/>
    <mergeCell ref="MFL99:MFU99"/>
    <mergeCell ref="MFW99:MGF99"/>
    <mergeCell ref="MBF99:MBO99"/>
    <mergeCell ref="MBQ99:MBZ99"/>
    <mergeCell ref="MCB99:MCK99"/>
    <mergeCell ref="MCM99:MCV99"/>
    <mergeCell ref="MCX99:MDG99"/>
    <mergeCell ref="MDI99:MDR99"/>
    <mergeCell ref="LYR99:LZA99"/>
    <mergeCell ref="LZC99:LZL99"/>
    <mergeCell ref="LZN99:LZW99"/>
    <mergeCell ref="LZY99:MAH99"/>
    <mergeCell ref="MAJ99:MAS99"/>
    <mergeCell ref="MAU99:MBD99"/>
    <mergeCell ref="LWD99:LWM99"/>
    <mergeCell ref="LWO99:LWX99"/>
    <mergeCell ref="LWZ99:LXI99"/>
    <mergeCell ref="LXK99:LXT99"/>
    <mergeCell ref="LXV99:LYE99"/>
    <mergeCell ref="LYG99:LYP99"/>
    <mergeCell ref="LTP99:LTY99"/>
    <mergeCell ref="LUA99:LUJ99"/>
    <mergeCell ref="LUL99:LUU99"/>
    <mergeCell ref="LUW99:LVF99"/>
    <mergeCell ref="LVH99:LVQ99"/>
    <mergeCell ref="LVS99:LWB99"/>
    <mergeCell ref="LRB99:LRK99"/>
    <mergeCell ref="LRM99:LRV99"/>
    <mergeCell ref="LRX99:LSG99"/>
    <mergeCell ref="LSI99:LSR99"/>
    <mergeCell ref="LST99:LTC99"/>
    <mergeCell ref="LTE99:LTN99"/>
    <mergeCell ref="LON99:LOW99"/>
    <mergeCell ref="LOY99:LPH99"/>
    <mergeCell ref="LPJ99:LPS99"/>
    <mergeCell ref="LPU99:LQD99"/>
    <mergeCell ref="LQF99:LQO99"/>
    <mergeCell ref="LQQ99:LQZ99"/>
    <mergeCell ref="LLZ99:LMI99"/>
    <mergeCell ref="LMK99:LMT99"/>
    <mergeCell ref="LMV99:LNE99"/>
    <mergeCell ref="LNG99:LNP99"/>
    <mergeCell ref="LNR99:LOA99"/>
    <mergeCell ref="LOC99:LOL99"/>
    <mergeCell ref="LJL99:LJU99"/>
    <mergeCell ref="LJW99:LKF99"/>
    <mergeCell ref="LKH99:LKQ99"/>
    <mergeCell ref="LKS99:LLB99"/>
    <mergeCell ref="LLD99:LLM99"/>
    <mergeCell ref="LLO99:LLX99"/>
    <mergeCell ref="LGX99:LHG99"/>
    <mergeCell ref="LHI99:LHR99"/>
    <mergeCell ref="LHT99:LIC99"/>
    <mergeCell ref="LIE99:LIN99"/>
    <mergeCell ref="LIP99:LIY99"/>
    <mergeCell ref="LJA99:LJJ99"/>
    <mergeCell ref="LEJ99:LES99"/>
    <mergeCell ref="LEU99:LFD99"/>
    <mergeCell ref="LFF99:LFO99"/>
    <mergeCell ref="LFQ99:LFZ99"/>
    <mergeCell ref="LGB99:LGK99"/>
    <mergeCell ref="LGM99:LGV99"/>
    <mergeCell ref="LBV99:LCE99"/>
    <mergeCell ref="LCG99:LCP99"/>
    <mergeCell ref="LCR99:LDA99"/>
    <mergeCell ref="LDC99:LDL99"/>
    <mergeCell ref="LDN99:LDW99"/>
    <mergeCell ref="LDY99:LEH99"/>
    <mergeCell ref="KZH99:KZQ99"/>
    <mergeCell ref="KZS99:LAB99"/>
    <mergeCell ref="LAD99:LAM99"/>
    <mergeCell ref="LAO99:LAX99"/>
    <mergeCell ref="LAZ99:LBI99"/>
    <mergeCell ref="LBK99:LBT99"/>
    <mergeCell ref="KWT99:KXC99"/>
    <mergeCell ref="KXE99:KXN99"/>
    <mergeCell ref="KXP99:KXY99"/>
    <mergeCell ref="KYA99:KYJ99"/>
    <mergeCell ref="KYL99:KYU99"/>
    <mergeCell ref="KYW99:KZF99"/>
    <mergeCell ref="KUF99:KUO99"/>
    <mergeCell ref="KUQ99:KUZ99"/>
    <mergeCell ref="KVB99:KVK99"/>
    <mergeCell ref="KVM99:KVV99"/>
    <mergeCell ref="KVX99:KWG99"/>
    <mergeCell ref="KWI99:KWR99"/>
    <mergeCell ref="KRR99:KSA99"/>
    <mergeCell ref="KSC99:KSL99"/>
    <mergeCell ref="KSN99:KSW99"/>
    <mergeCell ref="KSY99:KTH99"/>
    <mergeCell ref="KTJ99:KTS99"/>
    <mergeCell ref="KTU99:KUD99"/>
    <mergeCell ref="KPD99:KPM99"/>
    <mergeCell ref="KPO99:KPX99"/>
    <mergeCell ref="KPZ99:KQI99"/>
    <mergeCell ref="KQK99:KQT99"/>
    <mergeCell ref="KQV99:KRE99"/>
    <mergeCell ref="KRG99:KRP99"/>
    <mergeCell ref="KMP99:KMY99"/>
    <mergeCell ref="KNA99:KNJ99"/>
    <mergeCell ref="KNL99:KNU99"/>
    <mergeCell ref="KNW99:KOF99"/>
    <mergeCell ref="KOH99:KOQ99"/>
    <mergeCell ref="KOS99:KPB99"/>
    <mergeCell ref="KKB99:KKK99"/>
    <mergeCell ref="KKM99:KKV99"/>
    <mergeCell ref="KKX99:KLG99"/>
    <mergeCell ref="KLI99:KLR99"/>
    <mergeCell ref="KLT99:KMC99"/>
    <mergeCell ref="KME99:KMN99"/>
    <mergeCell ref="KHN99:KHW99"/>
    <mergeCell ref="KHY99:KIH99"/>
    <mergeCell ref="KIJ99:KIS99"/>
    <mergeCell ref="KIU99:KJD99"/>
    <mergeCell ref="KJF99:KJO99"/>
    <mergeCell ref="KJQ99:KJZ99"/>
    <mergeCell ref="KEZ99:KFI99"/>
    <mergeCell ref="KFK99:KFT99"/>
    <mergeCell ref="KFV99:KGE99"/>
    <mergeCell ref="KGG99:KGP99"/>
    <mergeCell ref="KGR99:KHA99"/>
    <mergeCell ref="KHC99:KHL99"/>
    <mergeCell ref="KCL99:KCU99"/>
    <mergeCell ref="KCW99:KDF99"/>
    <mergeCell ref="KDH99:KDQ99"/>
    <mergeCell ref="KDS99:KEB99"/>
    <mergeCell ref="KED99:KEM99"/>
    <mergeCell ref="KEO99:KEX99"/>
    <mergeCell ref="JZX99:KAG99"/>
    <mergeCell ref="KAI99:KAR99"/>
    <mergeCell ref="KAT99:KBC99"/>
    <mergeCell ref="KBE99:KBN99"/>
    <mergeCell ref="KBP99:KBY99"/>
    <mergeCell ref="KCA99:KCJ99"/>
    <mergeCell ref="JXJ99:JXS99"/>
    <mergeCell ref="JXU99:JYD99"/>
    <mergeCell ref="JYF99:JYO99"/>
    <mergeCell ref="JYQ99:JYZ99"/>
    <mergeCell ref="JZB99:JZK99"/>
    <mergeCell ref="JZM99:JZV99"/>
    <mergeCell ref="JUV99:JVE99"/>
    <mergeCell ref="JVG99:JVP99"/>
    <mergeCell ref="JVR99:JWA99"/>
    <mergeCell ref="JWC99:JWL99"/>
    <mergeCell ref="JWN99:JWW99"/>
    <mergeCell ref="JWY99:JXH99"/>
    <mergeCell ref="JSH99:JSQ99"/>
    <mergeCell ref="JSS99:JTB99"/>
    <mergeCell ref="JTD99:JTM99"/>
    <mergeCell ref="JTO99:JTX99"/>
    <mergeCell ref="JTZ99:JUI99"/>
    <mergeCell ref="JUK99:JUT99"/>
    <mergeCell ref="JPT99:JQC99"/>
    <mergeCell ref="JQE99:JQN99"/>
    <mergeCell ref="JQP99:JQY99"/>
    <mergeCell ref="JRA99:JRJ99"/>
    <mergeCell ref="JRL99:JRU99"/>
    <mergeCell ref="JRW99:JSF99"/>
    <mergeCell ref="JNF99:JNO99"/>
    <mergeCell ref="JNQ99:JNZ99"/>
    <mergeCell ref="JOB99:JOK99"/>
    <mergeCell ref="JOM99:JOV99"/>
    <mergeCell ref="JOX99:JPG99"/>
    <mergeCell ref="JPI99:JPR99"/>
    <mergeCell ref="JKR99:JLA99"/>
    <mergeCell ref="JLC99:JLL99"/>
    <mergeCell ref="JLN99:JLW99"/>
    <mergeCell ref="JLY99:JMH99"/>
    <mergeCell ref="JMJ99:JMS99"/>
    <mergeCell ref="JMU99:JND99"/>
    <mergeCell ref="JID99:JIM99"/>
    <mergeCell ref="JIO99:JIX99"/>
    <mergeCell ref="JIZ99:JJI99"/>
    <mergeCell ref="JJK99:JJT99"/>
    <mergeCell ref="JJV99:JKE99"/>
    <mergeCell ref="JKG99:JKP99"/>
    <mergeCell ref="JFP99:JFY99"/>
    <mergeCell ref="JGA99:JGJ99"/>
    <mergeCell ref="JGL99:JGU99"/>
    <mergeCell ref="JGW99:JHF99"/>
    <mergeCell ref="JHH99:JHQ99"/>
    <mergeCell ref="JHS99:JIB99"/>
    <mergeCell ref="JDB99:JDK99"/>
    <mergeCell ref="JDM99:JDV99"/>
    <mergeCell ref="JDX99:JEG99"/>
    <mergeCell ref="JEI99:JER99"/>
    <mergeCell ref="JET99:JFC99"/>
    <mergeCell ref="JFE99:JFN99"/>
    <mergeCell ref="JAN99:JAW99"/>
    <mergeCell ref="JAY99:JBH99"/>
    <mergeCell ref="JBJ99:JBS99"/>
    <mergeCell ref="JBU99:JCD99"/>
    <mergeCell ref="JCF99:JCO99"/>
    <mergeCell ref="JCQ99:JCZ99"/>
    <mergeCell ref="IXZ99:IYI99"/>
    <mergeCell ref="IYK99:IYT99"/>
    <mergeCell ref="IYV99:IZE99"/>
    <mergeCell ref="IZG99:IZP99"/>
    <mergeCell ref="IZR99:JAA99"/>
    <mergeCell ref="JAC99:JAL99"/>
    <mergeCell ref="IVL99:IVU99"/>
    <mergeCell ref="IVW99:IWF99"/>
    <mergeCell ref="IWH99:IWQ99"/>
    <mergeCell ref="IWS99:IXB99"/>
    <mergeCell ref="IXD99:IXM99"/>
    <mergeCell ref="IXO99:IXX99"/>
    <mergeCell ref="ISX99:ITG99"/>
    <mergeCell ref="ITI99:ITR99"/>
    <mergeCell ref="ITT99:IUC99"/>
    <mergeCell ref="IUE99:IUN99"/>
    <mergeCell ref="IUP99:IUY99"/>
    <mergeCell ref="IVA99:IVJ99"/>
    <mergeCell ref="IQJ99:IQS99"/>
    <mergeCell ref="IQU99:IRD99"/>
    <mergeCell ref="IRF99:IRO99"/>
    <mergeCell ref="IRQ99:IRZ99"/>
    <mergeCell ref="ISB99:ISK99"/>
    <mergeCell ref="ISM99:ISV99"/>
    <mergeCell ref="INV99:IOE99"/>
    <mergeCell ref="IOG99:IOP99"/>
    <mergeCell ref="IOR99:IPA99"/>
    <mergeCell ref="IPC99:IPL99"/>
    <mergeCell ref="IPN99:IPW99"/>
    <mergeCell ref="IPY99:IQH99"/>
    <mergeCell ref="ILH99:ILQ99"/>
    <mergeCell ref="ILS99:IMB99"/>
    <mergeCell ref="IMD99:IMM99"/>
    <mergeCell ref="IMO99:IMX99"/>
    <mergeCell ref="IMZ99:INI99"/>
    <mergeCell ref="INK99:INT99"/>
    <mergeCell ref="IIT99:IJC99"/>
    <mergeCell ref="IJE99:IJN99"/>
    <mergeCell ref="IJP99:IJY99"/>
    <mergeCell ref="IKA99:IKJ99"/>
    <mergeCell ref="IKL99:IKU99"/>
    <mergeCell ref="IKW99:ILF99"/>
    <mergeCell ref="IGF99:IGO99"/>
    <mergeCell ref="IGQ99:IGZ99"/>
    <mergeCell ref="IHB99:IHK99"/>
    <mergeCell ref="IHM99:IHV99"/>
    <mergeCell ref="IHX99:IIG99"/>
    <mergeCell ref="III99:IIR99"/>
    <mergeCell ref="IDR99:IEA99"/>
    <mergeCell ref="IEC99:IEL99"/>
    <mergeCell ref="IEN99:IEW99"/>
    <mergeCell ref="IEY99:IFH99"/>
    <mergeCell ref="IFJ99:IFS99"/>
    <mergeCell ref="IFU99:IGD99"/>
    <mergeCell ref="IBD99:IBM99"/>
    <mergeCell ref="IBO99:IBX99"/>
    <mergeCell ref="IBZ99:ICI99"/>
    <mergeCell ref="ICK99:ICT99"/>
    <mergeCell ref="ICV99:IDE99"/>
    <mergeCell ref="IDG99:IDP99"/>
    <mergeCell ref="HYP99:HYY99"/>
    <mergeCell ref="HZA99:HZJ99"/>
    <mergeCell ref="HZL99:HZU99"/>
    <mergeCell ref="HZW99:IAF99"/>
    <mergeCell ref="IAH99:IAQ99"/>
    <mergeCell ref="IAS99:IBB99"/>
    <mergeCell ref="HWB99:HWK99"/>
    <mergeCell ref="HWM99:HWV99"/>
    <mergeCell ref="HWX99:HXG99"/>
    <mergeCell ref="HXI99:HXR99"/>
    <mergeCell ref="HXT99:HYC99"/>
    <mergeCell ref="HYE99:HYN99"/>
    <mergeCell ref="HTN99:HTW99"/>
    <mergeCell ref="HTY99:HUH99"/>
    <mergeCell ref="HUJ99:HUS99"/>
    <mergeCell ref="HUU99:HVD99"/>
    <mergeCell ref="HVF99:HVO99"/>
    <mergeCell ref="HVQ99:HVZ99"/>
    <mergeCell ref="HQZ99:HRI99"/>
    <mergeCell ref="HRK99:HRT99"/>
    <mergeCell ref="HRV99:HSE99"/>
    <mergeCell ref="HSG99:HSP99"/>
    <mergeCell ref="HSR99:HTA99"/>
    <mergeCell ref="HTC99:HTL99"/>
    <mergeCell ref="HOL99:HOU99"/>
    <mergeCell ref="HOW99:HPF99"/>
    <mergeCell ref="HPH99:HPQ99"/>
    <mergeCell ref="HPS99:HQB99"/>
    <mergeCell ref="HQD99:HQM99"/>
    <mergeCell ref="HQO99:HQX99"/>
    <mergeCell ref="HLX99:HMG99"/>
    <mergeCell ref="HMI99:HMR99"/>
    <mergeCell ref="HMT99:HNC99"/>
    <mergeCell ref="HNE99:HNN99"/>
    <mergeCell ref="HNP99:HNY99"/>
    <mergeCell ref="HOA99:HOJ99"/>
    <mergeCell ref="HJJ99:HJS99"/>
    <mergeCell ref="HJU99:HKD99"/>
    <mergeCell ref="HKF99:HKO99"/>
    <mergeCell ref="HKQ99:HKZ99"/>
    <mergeCell ref="HLB99:HLK99"/>
    <mergeCell ref="HLM99:HLV99"/>
    <mergeCell ref="HGV99:HHE99"/>
    <mergeCell ref="HHG99:HHP99"/>
    <mergeCell ref="HHR99:HIA99"/>
    <mergeCell ref="HIC99:HIL99"/>
    <mergeCell ref="HIN99:HIW99"/>
    <mergeCell ref="HIY99:HJH99"/>
    <mergeCell ref="HEH99:HEQ99"/>
    <mergeCell ref="HES99:HFB99"/>
    <mergeCell ref="HFD99:HFM99"/>
    <mergeCell ref="HFO99:HFX99"/>
    <mergeCell ref="HFZ99:HGI99"/>
    <mergeCell ref="HGK99:HGT99"/>
    <mergeCell ref="HBT99:HCC99"/>
    <mergeCell ref="HCE99:HCN99"/>
    <mergeCell ref="HCP99:HCY99"/>
    <mergeCell ref="HDA99:HDJ99"/>
    <mergeCell ref="HDL99:HDU99"/>
    <mergeCell ref="HDW99:HEF99"/>
    <mergeCell ref="GZF99:GZO99"/>
    <mergeCell ref="GZQ99:GZZ99"/>
    <mergeCell ref="HAB99:HAK99"/>
    <mergeCell ref="HAM99:HAV99"/>
    <mergeCell ref="HAX99:HBG99"/>
    <mergeCell ref="HBI99:HBR99"/>
    <mergeCell ref="GWR99:GXA99"/>
    <mergeCell ref="GXC99:GXL99"/>
    <mergeCell ref="GXN99:GXW99"/>
    <mergeCell ref="GXY99:GYH99"/>
    <mergeCell ref="GYJ99:GYS99"/>
    <mergeCell ref="GYU99:GZD99"/>
    <mergeCell ref="GUD99:GUM99"/>
    <mergeCell ref="GUO99:GUX99"/>
    <mergeCell ref="GUZ99:GVI99"/>
    <mergeCell ref="GVK99:GVT99"/>
    <mergeCell ref="GVV99:GWE99"/>
    <mergeCell ref="GWG99:GWP99"/>
    <mergeCell ref="GRP99:GRY99"/>
    <mergeCell ref="GSA99:GSJ99"/>
    <mergeCell ref="GSL99:GSU99"/>
    <mergeCell ref="GSW99:GTF99"/>
    <mergeCell ref="GTH99:GTQ99"/>
    <mergeCell ref="GTS99:GUB99"/>
    <mergeCell ref="GPB99:GPK99"/>
    <mergeCell ref="GPM99:GPV99"/>
    <mergeCell ref="GPX99:GQG99"/>
    <mergeCell ref="GQI99:GQR99"/>
    <mergeCell ref="GQT99:GRC99"/>
    <mergeCell ref="GRE99:GRN99"/>
    <mergeCell ref="GMN99:GMW99"/>
    <mergeCell ref="GMY99:GNH99"/>
    <mergeCell ref="GNJ99:GNS99"/>
    <mergeCell ref="GNU99:GOD99"/>
    <mergeCell ref="GOF99:GOO99"/>
    <mergeCell ref="GOQ99:GOZ99"/>
    <mergeCell ref="GJZ99:GKI99"/>
    <mergeCell ref="GKK99:GKT99"/>
    <mergeCell ref="GKV99:GLE99"/>
    <mergeCell ref="GLG99:GLP99"/>
    <mergeCell ref="GLR99:GMA99"/>
    <mergeCell ref="GMC99:GML99"/>
    <mergeCell ref="GHL99:GHU99"/>
    <mergeCell ref="GHW99:GIF99"/>
    <mergeCell ref="GIH99:GIQ99"/>
    <mergeCell ref="GIS99:GJB99"/>
    <mergeCell ref="GJD99:GJM99"/>
    <mergeCell ref="GJO99:GJX99"/>
    <mergeCell ref="GEX99:GFG99"/>
    <mergeCell ref="GFI99:GFR99"/>
    <mergeCell ref="GFT99:GGC99"/>
    <mergeCell ref="GGE99:GGN99"/>
    <mergeCell ref="GGP99:GGY99"/>
    <mergeCell ref="GHA99:GHJ99"/>
    <mergeCell ref="GCJ99:GCS99"/>
    <mergeCell ref="GCU99:GDD99"/>
    <mergeCell ref="GDF99:GDO99"/>
    <mergeCell ref="GDQ99:GDZ99"/>
    <mergeCell ref="GEB99:GEK99"/>
    <mergeCell ref="GEM99:GEV99"/>
    <mergeCell ref="FZV99:GAE99"/>
    <mergeCell ref="GAG99:GAP99"/>
    <mergeCell ref="GAR99:GBA99"/>
    <mergeCell ref="GBC99:GBL99"/>
    <mergeCell ref="GBN99:GBW99"/>
    <mergeCell ref="GBY99:GCH99"/>
    <mergeCell ref="FXH99:FXQ99"/>
    <mergeCell ref="FXS99:FYB99"/>
    <mergeCell ref="FYD99:FYM99"/>
    <mergeCell ref="FYO99:FYX99"/>
    <mergeCell ref="FYZ99:FZI99"/>
    <mergeCell ref="FZK99:FZT99"/>
    <mergeCell ref="FUT99:FVC99"/>
    <mergeCell ref="FVE99:FVN99"/>
    <mergeCell ref="FVP99:FVY99"/>
    <mergeCell ref="FWA99:FWJ99"/>
    <mergeCell ref="FWL99:FWU99"/>
    <mergeCell ref="FWW99:FXF99"/>
    <mergeCell ref="FSF99:FSO99"/>
    <mergeCell ref="FSQ99:FSZ99"/>
    <mergeCell ref="FTB99:FTK99"/>
    <mergeCell ref="FTM99:FTV99"/>
    <mergeCell ref="FTX99:FUG99"/>
    <mergeCell ref="FUI99:FUR99"/>
    <mergeCell ref="FPR99:FQA99"/>
    <mergeCell ref="FQC99:FQL99"/>
    <mergeCell ref="FQN99:FQW99"/>
    <mergeCell ref="FQY99:FRH99"/>
    <mergeCell ref="FRJ99:FRS99"/>
    <mergeCell ref="FRU99:FSD99"/>
    <mergeCell ref="FND99:FNM99"/>
    <mergeCell ref="FNO99:FNX99"/>
    <mergeCell ref="FNZ99:FOI99"/>
    <mergeCell ref="FOK99:FOT99"/>
    <mergeCell ref="FOV99:FPE99"/>
    <mergeCell ref="FPG99:FPP99"/>
    <mergeCell ref="FKP99:FKY99"/>
    <mergeCell ref="FLA99:FLJ99"/>
    <mergeCell ref="FLL99:FLU99"/>
    <mergeCell ref="FLW99:FMF99"/>
    <mergeCell ref="FMH99:FMQ99"/>
    <mergeCell ref="FMS99:FNB99"/>
    <mergeCell ref="FIB99:FIK99"/>
    <mergeCell ref="FIM99:FIV99"/>
    <mergeCell ref="FIX99:FJG99"/>
    <mergeCell ref="FJI99:FJR99"/>
    <mergeCell ref="FJT99:FKC99"/>
    <mergeCell ref="FKE99:FKN99"/>
    <mergeCell ref="FFN99:FFW99"/>
    <mergeCell ref="FFY99:FGH99"/>
    <mergeCell ref="FGJ99:FGS99"/>
    <mergeCell ref="FGU99:FHD99"/>
    <mergeCell ref="FHF99:FHO99"/>
    <mergeCell ref="FHQ99:FHZ99"/>
    <mergeCell ref="FCZ99:FDI99"/>
    <mergeCell ref="FDK99:FDT99"/>
    <mergeCell ref="FDV99:FEE99"/>
    <mergeCell ref="FEG99:FEP99"/>
    <mergeCell ref="FER99:FFA99"/>
    <mergeCell ref="FFC99:FFL99"/>
    <mergeCell ref="FAL99:FAU99"/>
    <mergeCell ref="FAW99:FBF99"/>
    <mergeCell ref="FBH99:FBQ99"/>
    <mergeCell ref="FBS99:FCB99"/>
    <mergeCell ref="FCD99:FCM99"/>
    <mergeCell ref="FCO99:FCX99"/>
    <mergeCell ref="EXX99:EYG99"/>
    <mergeCell ref="EYI99:EYR99"/>
    <mergeCell ref="EYT99:EZC99"/>
    <mergeCell ref="EZE99:EZN99"/>
    <mergeCell ref="EZP99:EZY99"/>
    <mergeCell ref="FAA99:FAJ99"/>
    <mergeCell ref="EVJ99:EVS99"/>
    <mergeCell ref="EVU99:EWD99"/>
    <mergeCell ref="EWF99:EWO99"/>
    <mergeCell ref="EWQ99:EWZ99"/>
    <mergeCell ref="EXB99:EXK99"/>
    <mergeCell ref="EXM99:EXV99"/>
    <mergeCell ref="ESV99:ETE99"/>
    <mergeCell ref="ETG99:ETP99"/>
    <mergeCell ref="ETR99:EUA99"/>
    <mergeCell ref="EUC99:EUL99"/>
    <mergeCell ref="EUN99:EUW99"/>
    <mergeCell ref="EUY99:EVH99"/>
    <mergeCell ref="EQH99:EQQ99"/>
    <mergeCell ref="EQS99:ERB99"/>
    <mergeCell ref="ERD99:ERM99"/>
    <mergeCell ref="ERO99:ERX99"/>
    <mergeCell ref="ERZ99:ESI99"/>
    <mergeCell ref="ESK99:EST99"/>
    <mergeCell ref="ENT99:EOC99"/>
    <mergeCell ref="EOE99:EON99"/>
    <mergeCell ref="EOP99:EOY99"/>
    <mergeCell ref="EPA99:EPJ99"/>
    <mergeCell ref="EPL99:EPU99"/>
    <mergeCell ref="EPW99:EQF99"/>
    <mergeCell ref="ELF99:ELO99"/>
    <mergeCell ref="ELQ99:ELZ99"/>
    <mergeCell ref="EMB99:EMK99"/>
    <mergeCell ref="EMM99:EMV99"/>
    <mergeCell ref="EMX99:ENG99"/>
    <mergeCell ref="ENI99:ENR99"/>
    <mergeCell ref="EIR99:EJA99"/>
    <mergeCell ref="EJC99:EJL99"/>
    <mergeCell ref="EJN99:EJW99"/>
    <mergeCell ref="EJY99:EKH99"/>
    <mergeCell ref="EKJ99:EKS99"/>
    <mergeCell ref="EKU99:ELD99"/>
    <mergeCell ref="EGD99:EGM99"/>
    <mergeCell ref="EGO99:EGX99"/>
    <mergeCell ref="EGZ99:EHI99"/>
    <mergeCell ref="EHK99:EHT99"/>
    <mergeCell ref="EHV99:EIE99"/>
    <mergeCell ref="EIG99:EIP99"/>
    <mergeCell ref="EDP99:EDY99"/>
    <mergeCell ref="EEA99:EEJ99"/>
    <mergeCell ref="EEL99:EEU99"/>
    <mergeCell ref="EEW99:EFF99"/>
    <mergeCell ref="EFH99:EFQ99"/>
    <mergeCell ref="EFS99:EGB99"/>
    <mergeCell ref="EBB99:EBK99"/>
    <mergeCell ref="EBM99:EBV99"/>
    <mergeCell ref="EBX99:ECG99"/>
    <mergeCell ref="ECI99:ECR99"/>
    <mergeCell ref="ECT99:EDC99"/>
    <mergeCell ref="EDE99:EDN99"/>
    <mergeCell ref="DYN99:DYW99"/>
    <mergeCell ref="DYY99:DZH99"/>
    <mergeCell ref="DZJ99:DZS99"/>
    <mergeCell ref="DZU99:EAD99"/>
    <mergeCell ref="EAF99:EAO99"/>
    <mergeCell ref="EAQ99:EAZ99"/>
    <mergeCell ref="DVZ99:DWI99"/>
    <mergeCell ref="DWK99:DWT99"/>
    <mergeCell ref="DWV99:DXE99"/>
    <mergeCell ref="DXG99:DXP99"/>
    <mergeCell ref="DXR99:DYA99"/>
    <mergeCell ref="DYC99:DYL99"/>
    <mergeCell ref="DTL99:DTU99"/>
    <mergeCell ref="DTW99:DUF99"/>
    <mergeCell ref="DUH99:DUQ99"/>
    <mergeCell ref="DUS99:DVB99"/>
    <mergeCell ref="DVD99:DVM99"/>
    <mergeCell ref="DVO99:DVX99"/>
    <mergeCell ref="DQX99:DRG99"/>
    <mergeCell ref="DRI99:DRR99"/>
    <mergeCell ref="DRT99:DSC99"/>
    <mergeCell ref="DSE99:DSN99"/>
    <mergeCell ref="DSP99:DSY99"/>
    <mergeCell ref="DTA99:DTJ99"/>
    <mergeCell ref="DOJ99:DOS99"/>
    <mergeCell ref="DOU99:DPD99"/>
    <mergeCell ref="DPF99:DPO99"/>
    <mergeCell ref="DPQ99:DPZ99"/>
    <mergeCell ref="DQB99:DQK99"/>
    <mergeCell ref="DQM99:DQV99"/>
    <mergeCell ref="DLV99:DME99"/>
    <mergeCell ref="DMG99:DMP99"/>
    <mergeCell ref="DMR99:DNA99"/>
    <mergeCell ref="DNC99:DNL99"/>
    <mergeCell ref="DNN99:DNW99"/>
    <mergeCell ref="DNY99:DOH99"/>
    <mergeCell ref="DJH99:DJQ99"/>
    <mergeCell ref="DJS99:DKB99"/>
    <mergeCell ref="DKD99:DKM99"/>
    <mergeCell ref="DKO99:DKX99"/>
    <mergeCell ref="DKZ99:DLI99"/>
    <mergeCell ref="DLK99:DLT99"/>
    <mergeCell ref="DGT99:DHC99"/>
    <mergeCell ref="DHE99:DHN99"/>
    <mergeCell ref="DHP99:DHY99"/>
    <mergeCell ref="DIA99:DIJ99"/>
    <mergeCell ref="DIL99:DIU99"/>
    <mergeCell ref="DIW99:DJF99"/>
    <mergeCell ref="DEF99:DEO99"/>
    <mergeCell ref="DEQ99:DEZ99"/>
    <mergeCell ref="DFB99:DFK99"/>
    <mergeCell ref="DFM99:DFV99"/>
    <mergeCell ref="DFX99:DGG99"/>
    <mergeCell ref="DGI99:DGR99"/>
    <mergeCell ref="DBR99:DCA99"/>
    <mergeCell ref="DCC99:DCL99"/>
    <mergeCell ref="DCN99:DCW99"/>
    <mergeCell ref="DCY99:DDH99"/>
    <mergeCell ref="DDJ99:DDS99"/>
    <mergeCell ref="DDU99:DED99"/>
    <mergeCell ref="CZD99:CZM99"/>
    <mergeCell ref="CZO99:CZX99"/>
    <mergeCell ref="CZZ99:DAI99"/>
    <mergeCell ref="DAK99:DAT99"/>
    <mergeCell ref="DAV99:DBE99"/>
    <mergeCell ref="DBG99:DBP99"/>
    <mergeCell ref="CWP99:CWY99"/>
    <mergeCell ref="CXA99:CXJ99"/>
    <mergeCell ref="CXL99:CXU99"/>
    <mergeCell ref="CXW99:CYF99"/>
    <mergeCell ref="CYH99:CYQ99"/>
    <mergeCell ref="CYS99:CZB99"/>
    <mergeCell ref="CUB99:CUK99"/>
    <mergeCell ref="CUM99:CUV99"/>
    <mergeCell ref="CUX99:CVG99"/>
    <mergeCell ref="CVI99:CVR99"/>
    <mergeCell ref="CVT99:CWC99"/>
    <mergeCell ref="CWE99:CWN99"/>
    <mergeCell ref="CRN99:CRW99"/>
    <mergeCell ref="CRY99:CSH99"/>
    <mergeCell ref="CSJ99:CSS99"/>
    <mergeCell ref="CSU99:CTD99"/>
    <mergeCell ref="CTF99:CTO99"/>
    <mergeCell ref="CTQ99:CTZ99"/>
    <mergeCell ref="COZ99:CPI99"/>
    <mergeCell ref="CPK99:CPT99"/>
    <mergeCell ref="CPV99:CQE99"/>
    <mergeCell ref="CQG99:CQP99"/>
    <mergeCell ref="CQR99:CRA99"/>
    <mergeCell ref="CRC99:CRL99"/>
    <mergeCell ref="CML99:CMU99"/>
    <mergeCell ref="CMW99:CNF99"/>
    <mergeCell ref="CNH99:CNQ99"/>
    <mergeCell ref="CNS99:COB99"/>
    <mergeCell ref="COD99:COM99"/>
    <mergeCell ref="COO99:COX99"/>
    <mergeCell ref="CJX99:CKG99"/>
    <mergeCell ref="CKI99:CKR99"/>
    <mergeCell ref="CKT99:CLC99"/>
    <mergeCell ref="CLE99:CLN99"/>
    <mergeCell ref="CLP99:CLY99"/>
    <mergeCell ref="CMA99:CMJ99"/>
    <mergeCell ref="CHJ99:CHS99"/>
    <mergeCell ref="CHU99:CID99"/>
    <mergeCell ref="CIF99:CIO99"/>
    <mergeCell ref="CIQ99:CIZ99"/>
    <mergeCell ref="CJB99:CJK99"/>
    <mergeCell ref="CJM99:CJV99"/>
    <mergeCell ref="CEV99:CFE99"/>
    <mergeCell ref="CFG99:CFP99"/>
    <mergeCell ref="CFR99:CGA99"/>
    <mergeCell ref="CGC99:CGL99"/>
    <mergeCell ref="CGN99:CGW99"/>
    <mergeCell ref="CGY99:CHH99"/>
    <mergeCell ref="CCH99:CCQ99"/>
    <mergeCell ref="CCS99:CDB99"/>
    <mergeCell ref="CDD99:CDM99"/>
    <mergeCell ref="CDO99:CDX99"/>
    <mergeCell ref="CDZ99:CEI99"/>
    <mergeCell ref="CEK99:CET99"/>
    <mergeCell ref="BZT99:CAC99"/>
    <mergeCell ref="CAE99:CAN99"/>
    <mergeCell ref="CAP99:CAY99"/>
    <mergeCell ref="CBA99:CBJ99"/>
    <mergeCell ref="CBL99:CBU99"/>
    <mergeCell ref="CBW99:CCF99"/>
    <mergeCell ref="BXF99:BXO99"/>
    <mergeCell ref="BXQ99:BXZ99"/>
    <mergeCell ref="BYB99:BYK99"/>
    <mergeCell ref="BYM99:BYV99"/>
    <mergeCell ref="BYX99:BZG99"/>
    <mergeCell ref="BZI99:BZR99"/>
    <mergeCell ref="BUR99:BVA99"/>
    <mergeCell ref="BVC99:BVL99"/>
    <mergeCell ref="BVN99:BVW99"/>
    <mergeCell ref="BVY99:BWH99"/>
    <mergeCell ref="BWJ99:BWS99"/>
    <mergeCell ref="BWU99:BXD99"/>
    <mergeCell ref="BSD99:BSM99"/>
    <mergeCell ref="BSO99:BSX99"/>
    <mergeCell ref="BSZ99:BTI99"/>
    <mergeCell ref="BTK99:BTT99"/>
    <mergeCell ref="BTV99:BUE99"/>
    <mergeCell ref="BUG99:BUP99"/>
    <mergeCell ref="BPP99:BPY99"/>
    <mergeCell ref="BQA99:BQJ99"/>
    <mergeCell ref="BQL99:BQU99"/>
    <mergeCell ref="BQW99:BRF99"/>
    <mergeCell ref="BRH99:BRQ99"/>
    <mergeCell ref="BRS99:BSB99"/>
    <mergeCell ref="BNB99:BNK99"/>
    <mergeCell ref="BNM99:BNV99"/>
    <mergeCell ref="BNX99:BOG99"/>
    <mergeCell ref="BOI99:BOR99"/>
    <mergeCell ref="BOT99:BPC99"/>
    <mergeCell ref="BPE99:BPN99"/>
    <mergeCell ref="BKN99:BKW99"/>
    <mergeCell ref="BKY99:BLH99"/>
    <mergeCell ref="BLJ99:BLS99"/>
    <mergeCell ref="BLU99:BMD99"/>
    <mergeCell ref="BMF99:BMO99"/>
    <mergeCell ref="BMQ99:BMZ99"/>
    <mergeCell ref="BHZ99:BII99"/>
    <mergeCell ref="BIK99:BIT99"/>
    <mergeCell ref="BIV99:BJE99"/>
    <mergeCell ref="BJG99:BJP99"/>
    <mergeCell ref="BJR99:BKA99"/>
    <mergeCell ref="BKC99:BKL99"/>
    <mergeCell ref="BFL99:BFU99"/>
    <mergeCell ref="BFW99:BGF99"/>
    <mergeCell ref="BGH99:BGQ99"/>
    <mergeCell ref="BGS99:BHB99"/>
    <mergeCell ref="BHD99:BHM99"/>
    <mergeCell ref="BHO99:BHX99"/>
    <mergeCell ref="BCX99:BDG99"/>
    <mergeCell ref="BDI99:BDR99"/>
    <mergeCell ref="BDT99:BEC99"/>
    <mergeCell ref="BEE99:BEN99"/>
    <mergeCell ref="BEP99:BEY99"/>
    <mergeCell ref="BFA99:BFJ99"/>
    <mergeCell ref="BAJ99:BAS99"/>
    <mergeCell ref="BAU99:BBD99"/>
    <mergeCell ref="BBF99:BBO99"/>
    <mergeCell ref="BBQ99:BBZ99"/>
    <mergeCell ref="BCB99:BCK99"/>
    <mergeCell ref="BCM99:BCV99"/>
    <mergeCell ref="AXV99:AYE99"/>
    <mergeCell ref="AYG99:AYP99"/>
    <mergeCell ref="AYR99:AZA99"/>
    <mergeCell ref="AZC99:AZL99"/>
    <mergeCell ref="AZN99:AZW99"/>
    <mergeCell ref="AZY99:BAH99"/>
    <mergeCell ref="AVH99:AVQ99"/>
    <mergeCell ref="AVS99:AWB99"/>
    <mergeCell ref="AWD99:AWM99"/>
    <mergeCell ref="AWO99:AWX99"/>
    <mergeCell ref="AWZ99:AXI99"/>
    <mergeCell ref="AXK99:AXT99"/>
    <mergeCell ref="AST99:ATC99"/>
    <mergeCell ref="ATE99:ATN99"/>
    <mergeCell ref="ATP99:ATY99"/>
    <mergeCell ref="AUA99:AUJ99"/>
    <mergeCell ref="AUL99:AUU99"/>
    <mergeCell ref="AUW99:AVF99"/>
    <mergeCell ref="AQF99:AQO99"/>
    <mergeCell ref="AQQ99:AQZ99"/>
    <mergeCell ref="ARB99:ARK99"/>
    <mergeCell ref="ARM99:ARV99"/>
    <mergeCell ref="ARX99:ASG99"/>
    <mergeCell ref="ASI99:ASR99"/>
    <mergeCell ref="ANR99:AOA99"/>
    <mergeCell ref="AOC99:AOL99"/>
    <mergeCell ref="AON99:AOW99"/>
    <mergeCell ref="AOY99:APH99"/>
    <mergeCell ref="APJ99:APS99"/>
    <mergeCell ref="APU99:AQD99"/>
    <mergeCell ref="ALD99:ALM99"/>
    <mergeCell ref="ALO99:ALX99"/>
    <mergeCell ref="ALZ99:AMI99"/>
    <mergeCell ref="AMK99:AMT99"/>
    <mergeCell ref="AMV99:ANE99"/>
    <mergeCell ref="ANG99:ANP99"/>
    <mergeCell ref="AIP99:AIY99"/>
    <mergeCell ref="AJA99:AJJ99"/>
    <mergeCell ref="AJL99:AJU99"/>
    <mergeCell ref="AJW99:AKF99"/>
    <mergeCell ref="AKH99:AKQ99"/>
    <mergeCell ref="AKS99:ALB99"/>
    <mergeCell ref="AGB99:AGK99"/>
    <mergeCell ref="AGM99:AGV99"/>
    <mergeCell ref="AGX99:AHG99"/>
    <mergeCell ref="AHI99:AHR99"/>
    <mergeCell ref="AHT99:AIC99"/>
    <mergeCell ref="AIE99:AIN99"/>
    <mergeCell ref="ADN99:ADW99"/>
    <mergeCell ref="ADY99:AEH99"/>
    <mergeCell ref="AEJ99:AES99"/>
    <mergeCell ref="AEU99:AFD99"/>
    <mergeCell ref="AFF99:AFO99"/>
    <mergeCell ref="AFQ99:AFZ99"/>
    <mergeCell ref="AAZ99:ABI99"/>
    <mergeCell ref="ABK99:ABT99"/>
    <mergeCell ref="ABV99:ACE99"/>
    <mergeCell ref="ACG99:ACP99"/>
    <mergeCell ref="ACR99:ADA99"/>
    <mergeCell ref="ADC99:ADL99"/>
    <mergeCell ref="YL99:YU99"/>
    <mergeCell ref="YW99:ZF99"/>
    <mergeCell ref="ZH99:ZQ99"/>
    <mergeCell ref="ZS99:AAB99"/>
    <mergeCell ref="AAD99:AAM99"/>
    <mergeCell ref="AAO99:AAX99"/>
    <mergeCell ref="VX99:WG99"/>
    <mergeCell ref="WI99:WR99"/>
    <mergeCell ref="WT99:XC99"/>
    <mergeCell ref="XE99:XN99"/>
    <mergeCell ref="XP99:XY99"/>
    <mergeCell ref="YA99:YJ99"/>
    <mergeCell ref="TJ99:TS99"/>
    <mergeCell ref="TU99:UD99"/>
    <mergeCell ref="UF99:UO99"/>
    <mergeCell ref="UQ99:UZ99"/>
    <mergeCell ref="VB99:VK99"/>
    <mergeCell ref="VM99:VV99"/>
    <mergeCell ref="QV99:RE99"/>
    <mergeCell ref="RG99:RP99"/>
    <mergeCell ref="RR99:SA99"/>
    <mergeCell ref="SC99:SL99"/>
    <mergeCell ref="SN99:SW99"/>
    <mergeCell ref="SY99:TH99"/>
    <mergeCell ref="OH99:OQ99"/>
    <mergeCell ref="OS99:PB99"/>
    <mergeCell ref="PD99:PM99"/>
    <mergeCell ref="PO99:PX99"/>
    <mergeCell ref="PZ99:QI99"/>
    <mergeCell ref="QK99:QT99"/>
    <mergeCell ref="LT99:MC99"/>
    <mergeCell ref="ME99:MN99"/>
    <mergeCell ref="MP99:MY99"/>
    <mergeCell ref="NA99:NJ99"/>
    <mergeCell ref="NL99:NU99"/>
    <mergeCell ref="NW99:OF99"/>
    <mergeCell ref="JF99:JO99"/>
    <mergeCell ref="JQ99:JZ99"/>
    <mergeCell ref="KB99:KK99"/>
    <mergeCell ref="KM99:KV99"/>
    <mergeCell ref="KX99:LG99"/>
    <mergeCell ref="LI99:LR99"/>
    <mergeCell ref="GR99:HA99"/>
    <mergeCell ref="HC99:HL99"/>
    <mergeCell ref="HN99:HW99"/>
    <mergeCell ref="HY99:IH99"/>
    <mergeCell ref="IJ99:IS99"/>
    <mergeCell ref="IU99:JD99"/>
    <mergeCell ref="ED99:EM99"/>
    <mergeCell ref="EO99:EX99"/>
    <mergeCell ref="EZ99:FI99"/>
    <mergeCell ref="FK99:FT99"/>
    <mergeCell ref="FV99:GE99"/>
    <mergeCell ref="GG99:GP99"/>
    <mergeCell ref="BP99:BY99"/>
    <mergeCell ref="CA99:CJ99"/>
    <mergeCell ref="CL99:CU99"/>
    <mergeCell ref="CW99:DF99"/>
    <mergeCell ref="DH99:DQ99"/>
    <mergeCell ref="DS99:EB99"/>
    <mergeCell ref="XEP94:XEY94"/>
    <mergeCell ref="XFA94:XFD94"/>
    <mergeCell ref="A96:K96"/>
    <mergeCell ref="A97:K97"/>
    <mergeCell ref="B99:K99"/>
    <mergeCell ref="M99:V99"/>
    <mergeCell ref="X99:AG99"/>
    <mergeCell ref="AI99:AR99"/>
    <mergeCell ref="AT99:BC99"/>
    <mergeCell ref="BE99:BN99"/>
    <mergeCell ref="XCB94:XCK94"/>
    <mergeCell ref="XCM94:XCV94"/>
    <mergeCell ref="XCX94:XDG94"/>
    <mergeCell ref="XDI94:XDR94"/>
    <mergeCell ref="XDT94:XEC94"/>
    <mergeCell ref="XEE94:XEN94"/>
    <mergeCell ref="WZN94:WZW94"/>
    <mergeCell ref="WZY94:XAH94"/>
    <mergeCell ref="XAJ94:XAS94"/>
    <mergeCell ref="XAU94:XBD94"/>
    <mergeCell ref="XBF94:XBO94"/>
    <mergeCell ref="XBQ94:XBZ94"/>
    <mergeCell ref="WWZ94:WXI94"/>
    <mergeCell ref="WXK94:WXT94"/>
    <mergeCell ref="WXV94:WYE94"/>
    <mergeCell ref="WYG94:WYP94"/>
    <mergeCell ref="WYR94:WZA94"/>
    <mergeCell ref="WZC94:WZL94"/>
    <mergeCell ref="WUL94:WUU94"/>
    <mergeCell ref="WUW94:WVF94"/>
    <mergeCell ref="WVH94:WVQ94"/>
    <mergeCell ref="WVS94:WWB94"/>
    <mergeCell ref="WWD94:WWM94"/>
    <mergeCell ref="WWO94:WWX94"/>
    <mergeCell ref="WRX94:WSG94"/>
    <mergeCell ref="WSI94:WSR94"/>
    <mergeCell ref="WST94:WTC94"/>
    <mergeCell ref="WTE94:WTN94"/>
    <mergeCell ref="WTP94:WTY94"/>
    <mergeCell ref="WUA94:WUJ94"/>
    <mergeCell ref="WPJ94:WPS94"/>
    <mergeCell ref="WPU94:WQD94"/>
    <mergeCell ref="WQF94:WQO94"/>
    <mergeCell ref="WQQ94:WQZ94"/>
    <mergeCell ref="WRB94:WRK94"/>
    <mergeCell ref="WRM94:WRV94"/>
    <mergeCell ref="WMV94:WNE94"/>
    <mergeCell ref="WNG94:WNP94"/>
    <mergeCell ref="WNR94:WOA94"/>
    <mergeCell ref="WOC94:WOL94"/>
    <mergeCell ref="WON94:WOW94"/>
    <mergeCell ref="WOY94:WPH94"/>
    <mergeCell ref="WKH94:WKQ94"/>
    <mergeCell ref="WKS94:WLB94"/>
    <mergeCell ref="WLD94:WLM94"/>
    <mergeCell ref="WLO94:WLX94"/>
    <mergeCell ref="WLZ94:WMI94"/>
    <mergeCell ref="WMK94:WMT94"/>
    <mergeCell ref="WHT94:WIC94"/>
    <mergeCell ref="WIE94:WIN94"/>
    <mergeCell ref="WIP94:WIY94"/>
    <mergeCell ref="WJA94:WJJ94"/>
    <mergeCell ref="WJL94:WJU94"/>
    <mergeCell ref="WJW94:WKF94"/>
    <mergeCell ref="WFF94:WFO94"/>
    <mergeCell ref="WFQ94:WFZ94"/>
    <mergeCell ref="WGB94:WGK94"/>
    <mergeCell ref="WGM94:WGV94"/>
    <mergeCell ref="WGX94:WHG94"/>
    <mergeCell ref="WHI94:WHR94"/>
    <mergeCell ref="WCR94:WDA94"/>
    <mergeCell ref="WDC94:WDL94"/>
    <mergeCell ref="WDN94:WDW94"/>
    <mergeCell ref="WDY94:WEH94"/>
    <mergeCell ref="WEJ94:WES94"/>
    <mergeCell ref="WEU94:WFD94"/>
    <mergeCell ref="WAD94:WAM94"/>
    <mergeCell ref="WAO94:WAX94"/>
    <mergeCell ref="WAZ94:WBI94"/>
    <mergeCell ref="WBK94:WBT94"/>
    <mergeCell ref="WBV94:WCE94"/>
    <mergeCell ref="WCG94:WCP94"/>
    <mergeCell ref="VXP94:VXY94"/>
    <mergeCell ref="VYA94:VYJ94"/>
    <mergeCell ref="VYL94:VYU94"/>
    <mergeCell ref="VYW94:VZF94"/>
    <mergeCell ref="VZH94:VZQ94"/>
    <mergeCell ref="VZS94:WAB94"/>
    <mergeCell ref="VVB94:VVK94"/>
    <mergeCell ref="VVM94:VVV94"/>
    <mergeCell ref="VVX94:VWG94"/>
    <mergeCell ref="VWI94:VWR94"/>
    <mergeCell ref="VWT94:VXC94"/>
    <mergeCell ref="VXE94:VXN94"/>
    <mergeCell ref="VSN94:VSW94"/>
    <mergeCell ref="VSY94:VTH94"/>
    <mergeCell ref="VTJ94:VTS94"/>
    <mergeCell ref="VTU94:VUD94"/>
    <mergeCell ref="VUF94:VUO94"/>
    <mergeCell ref="VUQ94:VUZ94"/>
    <mergeCell ref="VPZ94:VQI94"/>
    <mergeCell ref="VQK94:VQT94"/>
    <mergeCell ref="VQV94:VRE94"/>
    <mergeCell ref="VRG94:VRP94"/>
    <mergeCell ref="VRR94:VSA94"/>
    <mergeCell ref="VSC94:VSL94"/>
    <mergeCell ref="VNL94:VNU94"/>
    <mergeCell ref="VNW94:VOF94"/>
    <mergeCell ref="VOH94:VOQ94"/>
    <mergeCell ref="VOS94:VPB94"/>
    <mergeCell ref="VPD94:VPM94"/>
    <mergeCell ref="VPO94:VPX94"/>
    <mergeCell ref="VKX94:VLG94"/>
    <mergeCell ref="VLI94:VLR94"/>
    <mergeCell ref="VLT94:VMC94"/>
    <mergeCell ref="VME94:VMN94"/>
    <mergeCell ref="VMP94:VMY94"/>
    <mergeCell ref="VNA94:VNJ94"/>
    <mergeCell ref="VIJ94:VIS94"/>
    <mergeCell ref="VIU94:VJD94"/>
    <mergeCell ref="VJF94:VJO94"/>
    <mergeCell ref="VJQ94:VJZ94"/>
    <mergeCell ref="VKB94:VKK94"/>
    <mergeCell ref="VKM94:VKV94"/>
    <mergeCell ref="VFV94:VGE94"/>
    <mergeCell ref="VGG94:VGP94"/>
    <mergeCell ref="VGR94:VHA94"/>
    <mergeCell ref="VHC94:VHL94"/>
    <mergeCell ref="VHN94:VHW94"/>
    <mergeCell ref="VHY94:VIH94"/>
    <mergeCell ref="VDH94:VDQ94"/>
    <mergeCell ref="VDS94:VEB94"/>
    <mergeCell ref="VED94:VEM94"/>
    <mergeCell ref="VEO94:VEX94"/>
    <mergeCell ref="VEZ94:VFI94"/>
    <mergeCell ref="VFK94:VFT94"/>
    <mergeCell ref="VAT94:VBC94"/>
    <mergeCell ref="VBE94:VBN94"/>
    <mergeCell ref="VBP94:VBY94"/>
    <mergeCell ref="VCA94:VCJ94"/>
    <mergeCell ref="VCL94:VCU94"/>
    <mergeCell ref="VCW94:VDF94"/>
    <mergeCell ref="UYF94:UYO94"/>
    <mergeCell ref="UYQ94:UYZ94"/>
    <mergeCell ref="UZB94:UZK94"/>
    <mergeCell ref="UZM94:UZV94"/>
    <mergeCell ref="UZX94:VAG94"/>
    <mergeCell ref="VAI94:VAR94"/>
    <mergeCell ref="UVR94:UWA94"/>
    <mergeCell ref="UWC94:UWL94"/>
    <mergeCell ref="UWN94:UWW94"/>
    <mergeCell ref="UWY94:UXH94"/>
    <mergeCell ref="UXJ94:UXS94"/>
    <mergeCell ref="UXU94:UYD94"/>
    <mergeCell ref="UTD94:UTM94"/>
    <mergeCell ref="UTO94:UTX94"/>
    <mergeCell ref="UTZ94:UUI94"/>
    <mergeCell ref="UUK94:UUT94"/>
    <mergeCell ref="UUV94:UVE94"/>
    <mergeCell ref="UVG94:UVP94"/>
    <mergeCell ref="UQP94:UQY94"/>
    <mergeCell ref="URA94:URJ94"/>
    <mergeCell ref="URL94:URU94"/>
    <mergeCell ref="URW94:USF94"/>
    <mergeCell ref="USH94:USQ94"/>
    <mergeCell ref="USS94:UTB94"/>
    <mergeCell ref="UOB94:UOK94"/>
    <mergeCell ref="UOM94:UOV94"/>
    <mergeCell ref="UOX94:UPG94"/>
    <mergeCell ref="UPI94:UPR94"/>
    <mergeCell ref="UPT94:UQC94"/>
    <mergeCell ref="UQE94:UQN94"/>
    <mergeCell ref="ULN94:ULW94"/>
    <mergeCell ref="ULY94:UMH94"/>
    <mergeCell ref="UMJ94:UMS94"/>
    <mergeCell ref="UMU94:UND94"/>
    <mergeCell ref="UNF94:UNO94"/>
    <mergeCell ref="UNQ94:UNZ94"/>
    <mergeCell ref="UIZ94:UJI94"/>
    <mergeCell ref="UJK94:UJT94"/>
    <mergeCell ref="UJV94:UKE94"/>
    <mergeCell ref="UKG94:UKP94"/>
    <mergeCell ref="UKR94:ULA94"/>
    <mergeCell ref="ULC94:ULL94"/>
    <mergeCell ref="UGL94:UGU94"/>
    <mergeCell ref="UGW94:UHF94"/>
    <mergeCell ref="UHH94:UHQ94"/>
    <mergeCell ref="UHS94:UIB94"/>
    <mergeCell ref="UID94:UIM94"/>
    <mergeCell ref="UIO94:UIX94"/>
    <mergeCell ref="UDX94:UEG94"/>
    <mergeCell ref="UEI94:UER94"/>
    <mergeCell ref="UET94:UFC94"/>
    <mergeCell ref="UFE94:UFN94"/>
    <mergeCell ref="UFP94:UFY94"/>
    <mergeCell ref="UGA94:UGJ94"/>
    <mergeCell ref="UBJ94:UBS94"/>
    <mergeCell ref="UBU94:UCD94"/>
    <mergeCell ref="UCF94:UCO94"/>
    <mergeCell ref="UCQ94:UCZ94"/>
    <mergeCell ref="UDB94:UDK94"/>
    <mergeCell ref="UDM94:UDV94"/>
    <mergeCell ref="TYV94:TZE94"/>
    <mergeCell ref="TZG94:TZP94"/>
    <mergeCell ref="TZR94:UAA94"/>
    <mergeCell ref="UAC94:UAL94"/>
    <mergeCell ref="UAN94:UAW94"/>
    <mergeCell ref="UAY94:UBH94"/>
    <mergeCell ref="TWH94:TWQ94"/>
    <mergeCell ref="TWS94:TXB94"/>
    <mergeCell ref="TXD94:TXM94"/>
    <mergeCell ref="TXO94:TXX94"/>
    <mergeCell ref="TXZ94:TYI94"/>
    <mergeCell ref="TYK94:TYT94"/>
    <mergeCell ref="TTT94:TUC94"/>
    <mergeCell ref="TUE94:TUN94"/>
    <mergeCell ref="TUP94:TUY94"/>
    <mergeCell ref="TVA94:TVJ94"/>
    <mergeCell ref="TVL94:TVU94"/>
    <mergeCell ref="TVW94:TWF94"/>
    <mergeCell ref="TRF94:TRO94"/>
    <mergeCell ref="TRQ94:TRZ94"/>
    <mergeCell ref="TSB94:TSK94"/>
    <mergeCell ref="TSM94:TSV94"/>
    <mergeCell ref="TSX94:TTG94"/>
    <mergeCell ref="TTI94:TTR94"/>
    <mergeCell ref="TOR94:TPA94"/>
    <mergeCell ref="TPC94:TPL94"/>
    <mergeCell ref="TPN94:TPW94"/>
    <mergeCell ref="TPY94:TQH94"/>
    <mergeCell ref="TQJ94:TQS94"/>
    <mergeCell ref="TQU94:TRD94"/>
    <mergeCell ref="TMD94:TMM94"/>
    <mergeCell ref="TMO94:TMX94"/>
    <mergeCell ref="TMZ94:TNI94"/>
    <mergeCell ref="TNK94:TNT94"/>
    <mergeCell ref="TNV94:TOE94"/>
    <mergeCell ref="TOG94:TOP94"/>
    <mergeCell ref="TJP94:TJY94"/>
    <mergeCell ref="TKA94:TKJ94"/>
    <mergeCell ref="TKL94:TKU94"/>
    <mergeCell ref="TKW94:TLF94"/>
    <mergeCell ref="TLH94:TLQ94"/>
    <mergeCell ref="TLS94:TMB94"/>
    <mergeCell ref="THB94:THK94"/>
    <mergeCell ref="THM94:THV94"/>
    <mergeCell ref="THX94:TIG94"/>
    <mergeCell ref="TII94:TIR94"/>
    <mergeCell ref="TIT94:TJC94"/>
    <mergeCell ref="TJE94:TJN94"/>
    <mergeCell ref="TEN94:TEW94"/>
    <mergeCell ref="TEY94:TFH94"/>
    <mergeCell ref="TFJ94:TFS94"/>
    <mergeCell ref="TFU94:TGD94"/>
    <mergeCell ref="TGF94:TGO94"/>
    <mergeCell ref="TGQ94:TGZ94"/>
    <mergeCell ref="TBZ94:TCI94"/>
    <mergeCell ref="TCK94:TCT94"/>
    <mergeCell ref="TCV94:TDE94"/>
    <mergeCell ref="TDG94:TDP94"/>
    <mergeCell ref="TDR94:TEA94"/>
    <mergeCell ref="TEC94:TEL94"/>
    <mergeCell ref="SZL94:SZU94"/>
    <mergeCell ref="SZW94:TAF94"/>
    <mergeCell ref="TAH94:TAQ94"/>
    <mergeCell ref="TAS94:TBB94"/>
    <mergeCell ref="TBD94:TBM94"/>
    <mergeCell ref="TBO94:TBX94"/>
    <mergeCell ref="SWX94:SXG94"/>
    <mergeCell ref="SXI94:SXR94"/>
    <mergeCell ref="SXT94:SYC94"/>
    <mergeCell ref="SYE94:SYN94"/>
    <mergeCell ref="SYP94:SYY94"/>
    <mergeCell ref="SZA94:SZJ94"/>
    <mergeCell ref="SUJ94:SUS94"/>
    <mergeCell ref="SUU94:SVD94"/>
    <mergeCell ref="SVF94:SVO94"/>
    <mergeCell ref="SVQ94:SVZ94"/>
    <mergeCell ref="SWB94:SWK94"/>
    <mergeCell ref="SWM94:SWV94"/>
    <mergeCell ref="SRV94:SSE94"/>
    <mergeCell ref="SSG94:SSP94"/>
    <mergeCell ref="SSR94:STA94"/>
    <mergeCell ref="STC94:STL94"/>
    <mergeCell ref="STN94:STW94"/>
    <mergeCell ref="STY94:SUH94"/>
    <mergeCell ref="SPH94:SPQ94"/>
    <mergeCell ref="SPS94:SQB94"/>
    <mergeCell ref="SQD94:SQM94"/>
    <mergeCell ref="SQO94:SQX94"/>
    <mergeCell ref="SQZ94:SRI94"/>
    <mergeCell ref="SRK94:SRT94"/>
    <mergeCell ref="SMT94:SNC94"/>
    <mergeCell ref="SNE94:SNN94"/>
    <mergeCell ref="SNP94:SNY94"/>
    <mergeCell ref="SOA94:SOJ94"/>
    <mergeCell ref="SOL94:SOU94"/>
    <mergeCell ref="SOW94:SPF94"/>
    <mergeCell ref="SKF94:SKO94"/>
    <mergeCell ref="SKQ94:SKZ94"/>
    <mergeCell ref="SLB94:SLK94"/>
    <mergeCell ref="SLM94:SLV94"/>
    <mergeCell ref="SLX94:SMG94"/>
    <mergeCell ref="SMI94:SMR94"/>
    <mergeCell ref="SHR94:SIA94"/>
    <mergeCell ref="SIC94:SIL94"/>
    <mergeCell ref="SIN94:SIW94"/>
    <mergeCell ref="SIY94:SJH94"/>
    <mergeCell ref="SJJ94:SJS94"/>
    <mergeCell ref="SJU94:SKD94"/>
    <mergeCell ref="SFD94:SFM94"/>
    <mergeCell ref="SFO94:SFX94"/>
    <mergeCell ref="SFZ94:SGI94"/>
    <mergeCell ref="SGK94:SGT94"/>
    <mergeCell ref="SGV94:SHE94"/>
    <mergeCell ref="SHG94:SHP94"/>
    <mergeCell ref="SCP94:SCY94"/>
    <mergeCell ref="SDA94:SDJ94"/>
    <mergeCell ref="SDL94:SDU94"/>
    <mergeCell ref="SDW94:SEF94"/>
    <mergeCell ref="SEH94:SEQ94"/>
    <mergeCell ref="SES94:SFB94"/>
    <mergeCell ref="SAB94:SAK94"/>
    <mergeCell ref="SAM94:SAV94"/>
    <mergeCell ref="SAX94:SBG94"/>
    <mergeCell ref="SBI94:SBR94"/>
    <mergeCell ref="SBT94:SCC94"/>
    <mergeCell ref="SCE94:SCN94"/>
    <mergeCell ref="RXN94:RXW94"/>
    <mergeCell ref="RXY94:RYH94"/>
    <mergeCell ref="RYJ94:RYS94"/>
    <mergeCell ref="RYU94:RZD94"/>
    <mergeCell ref="RZF94:RZO94"/>
    <mergeCell ref="RZQ94:RZZ94"/>
    <mergeCell ref="RUZ94:RVI94"/>
    <mergeCell ref="RVK94:RVT94"/>
    <mergeCell ref="RVV94:RWE94"/>
    <mergeCell ref="RWG94:RWP94"/>
    <mergeCell ref="RWR94:RXA94"/>
    <mergeCell ref="RXC94:RXL94"/>
    <mergeCell ref="RSL94:RSU94"/>
    <mergeCell ref="RSW94:RTF94"/>
    <mergeCell ref="RTH94:RTQ94"/>
    <mergeCell ref="RTS94:RUB94"/>
    <mergeCell ref="RUD94:RUM94"/>
    <mergeCell ref="RUO94:RUX94"/>
    <mergeCell ref="RPX94:RQG94"/>
    <mergeCell ref="RQI94:RQR94"/>
    <mergeCell ref="RQT94:RRC94"/>
    <mergeCell ref="RRE94:RRN94"/>
    <mergeCell ref="RRP94:RRY94"/>
    <mergeCell ref="RSA94:RSJ94"/>
    <mergeCell ref="RNJ94:RNS94"/>
    <mergeCell ref="RNU94:ROD94"/>
    <mergeCell ref="ROF94:ROO94"/>
    <mergeCell ref="ROQ94:ROZ94"/>
    <mergeCell ref="RPB94:RPK94"/>
    <mergeCell ref="RPM94:RPV94"/>
    <mergeCell ref="RKV94:RLE94"/>
    <mergeCell ref="RLG94:RLP94"/>
    <mergeCell ref="RLR94:RMA94"/>
    <mergeCell ref="RMC94:RML94"/>
    <mergeCell ref="RMN94:RMW94"/>
    <mergeCell ref="RMY94:RNH94"/>
    <mergeCell ref="RIH94:RIQ94"/>
    <mergeCell ref="RIS94:RJB94"/>
    <mergeCell ref="RJD94:RJM94"/>
    <mergeCell ref="RJO94:RJX94"/>
    <mergeCell ref="RJZ94:RKI94"/>
    <mergeCell ref="RKK94:RKT94"/>
    <mergeCell ref="RFT94:RGC94"/>
    <mergeCell ref="RGE94:RGN94"/>
    <mergeCell ref="RGP94:RGY94"/>
    <mergeCell ref="RHA94:RHJ94"/>
    <mergeCell ref="RHL94:RHU94"/>
    <mergeCell ref="RHW94:RIF94"/>
    <mergeCell ref="RDF94:RDO94"/>
    <mergeCell ref="RDQ94:RDZ94"/>
    <mergeCell ref="REB94:REK94"/>
    <mergeCell ref="REM94:REV94"/>
    <mergeCell ref="REX94:RFG94"/>
    <mergeCell ref="RFI94:RFR94"/>
    <mergeCell ref="RAR94:RBA94"/>
    <mergeCell ref="RBC94:RBL94"/>
    <mergeCell ref="RBN94:RBW94"/>
    <mergeCell ref="RBY94:RCH94"/>
    <mergeCell ref="RCJ94:RCS94"/>
    <mergeCell ref="RCU94:RDD94"/>
    <mergeCell ref="QYD94:QYM94"/>
    <mergeCell ref="QYO94:QYX94"/>
    <mergeCell ref="QYZ94:QZI94"/>
    <mergeCell ref="QZK94:QZT94"/>
    <mergeCell ref="QZV94:RAE94"/>
    <mergeCell ref="RAG94:RAP94"/>
    <mergeCell ref="QVP94:QVY94"/>
    <mergeCell ref="QWA94:QWJ94"/>
    <mergeCell ref="QWL94:QWU94"/>
    <mergeCell ref="QWW94:QXF94"/>
    <mergeCell ref="QXH94:QXQ94"/>
    <mergeCell ref="QXS94:QYB94"/>
    <mergeCell ref="QTB94:QTK94"/>
    <mergeCell ref="QTM94:QTV94"/>
    <mergeCell ref="QTX94:QUG94"/>
    <mergeCell ref="QUI94:QUR94"/>
    <mergeCell ref="QUT94:QVC94"/>
    <mergeCell ref="QVE94:QVN94"/>
    <mergeCell ref="QQN94:QQW94"/>
    <mergeCell ref="QQY94:QRH94"/>
    <mergeCell ref="QRJ94:QRS94"/>
    <mergeCell ref="QRU94:QSD94"/>
    <mergeCell ref="QSF94:QSO94"/>
    <mergeCell ref="QSQ94:QSZ94"/>
    <mergeCell ref="QNZ94:QOI94"/>
    <mergeCell ref="QOK94:QOT94"/>
    <mergeCell ref="QOV94:QPE94"/>
    <mergeCell ref="QPG94:QPP94"/>
    <mergeCell ref="QPR94:QQA94"/>
    <mergeCell ref="QQC94:QQL94"/>
    <mergeCell ref="QLL94:QLU94"/>
    <mergeCell ref="QLW94:QMF94"/>
    <mergeCell ref="QMH94:QMQ94"/>
    <mergeCell ref="QMS94:QNB94"/>
    <mergeCell ref="QND94:QNM94"/>
    <mergeCell ref="QNO94:QNX94"/>
    <mergeCell ref="QIX94:QJG94"/>
    <mergeCell ref="QJI94:QJR94"/>
    <mergeCell ref="QJT94:QKC94"/>
    <mergeCell ref="QKE94:QKN94"/>
    <mergeCell ref="QKP94:QKY94"/>
    <mergeCell ref="QLA94:QLJ94"/>
    <mergeCell ref="QGJ94:QGS94"/>
    <mergeCell ref="QGU94:QHD94"/>
    <mergeCell ref="QHF94:QHO94"/>
    <mergeCell ref="QHQ94:QHZ94"/>
    <mergeCell ref="QIB94:QIK94"/>
    <mergeCell ref="QIM94:QIV94"/>
    <mergeCell ref="QDV94:QEE94"/>
    <mergeCell ref="QEG94:QEP94"/>
    <mergeCell ref="QER94:QFA94"/>
    <mergeCell ref="QFC94:QFL94"/>
    <mergeCell ref="QFN94:QFW94"/>
    <mergeCell ref="QFY94:QGH94"/>
    <mergeCell ref="QBH94:QBQ94"/>
    <mergeCell ref="QBS94:QCB94"/>
    <mergeCell ref="QCD94:QCM94"/>
    <mergeCell ref="QCO94:QCX94"/>
    <mergeCell ref="QCZ94:QDI94"/>
    <mergeCell ref="QDK94:QDT94"/>
    <mergeCell ref="PYT94:PZC94"/>
    <mergeCell ref="PZE94:PZN94"/>
    <mergeCell ref="PZP94:PZY94"/>
    <mergeCell ref="QAA94:QAJ94"/>
    <mergeCell ref="QAL94:QAU94"/>
    <mergeCell ref="QAW94:QBF94"/>
    <mergeCell ref="PWF94:PWO94"/>
    <mergeCell ref="PWQ94:PWZ94"/>
    <mergeCell ref="PXB94:PXK94"/>
    <mergeCell ref="PXM94:PXV94"/>
    <mergeCell ref="PXX94:PYG94"/>
    <mergeCell ref="PYI94:PYR94"/>
    <mergeCell ref="PTR94:PUA94"/>
    <mergeCell ref="PUC94:PUL94"/>
    <mergeCell ref="PUN94:PUW94"/>
    <mergeCell ref="PUY94:PVH94"/>
    <mergeCell ref="PVJ94:PVS94"/>
    <mergeCell ref="PVU94:PWD94"/>
    <mergeCell ref="PRD94:PRM94"/>
    <mergeCell ref="PRO94:PRX94"/>
    <mergeCell ref="PRZ94:PSI94"/>
    <mergeCell ref="PSK94:PST94"/>
    <mergeCell ref="PSV94:PTE94"/>
    <mergeCell ref="PTG94:PTP94"/>
    <mergeCell ref="POP94:POY94"/>
    <mergeCell ref="PPA94:PPJ94"/>
    <mergeCell ref="PPL94:PPU94"/>
    <mergeCell ref="PPW94:PQF94"/>
    <mergeCell ref="PQH94:PQQ94"/>
    <mergeCell ref="PQS94:PRB94"/>
    <mergeCell ref="PMB94:PMK94"/>
    <mergeCell ref="PMM94:PMV94"/>
    <mergeCell ref="PMX94:PNG94"/>
    <mergeCell ref="PNI94:PNR94"/>
    <mergeCell ref="PNT94:POC94"/>
    <mergeCell ref="POE94:PON94"/>
    <mergeCell ref="PJN94:PJW94"/>
    <mergeCell ref="PJY94:PKH94"/>
    <mergeCell ref="PKJ94:PKS94"/>
    <mergeCell ref="PKU94:PLD94"/>
    <mergeCell ref="PLF94:PLO94"/>
    <mergeCell ref="PLQ94:PLZ94"/>
    <mergeCell ref="PGZ94:PHI94"/>
    <mergeCell ref="PHK94:PHT94"/>
    <mergeCell ref="PHV94:PIE94"/>
    <mergeCell ref="PIG94:PIP94"/>
    <mergeCell ref="PIR94:PJA94"/>
    <mergeCell ref="PJC94:PJL94"/>
    <mergeCell ref="PEL94:PEU94"/>
    <mergeCell ref="PEW94:PFF94"/>
    <mergeCell ref="PFH94:PFQ94"/>
    <mergeCell ref="PFS94:PGB94"/>
    <mergeCell ref="PGD94:PGM94"/>
    <mergeCell ref="PGO94:PGX94"/>
    <mergeCell ref="PBX94:PCG94"/>
    <mergeCell ref="PCI94:PCR94"/>
    <mergeCell ref="PCT94:PDC94"/>
    <mergeCell ref="PDE94:PDN94"/>
    <mergeCell ref="PDP94:PDY94"/>
    <mergeCell ref="PEA94:PEJ94"/>
    <mergeCell ref="OZJ94:OZS94"/>
    <mergeCell ref="OZU94:PAD94"/>
    <mergeCell ref="PAF94:PAO94"/>
    <mergeCell ref="PAQ94:PAZ94"/>
    <mergeCell ref="PBB94:PBK94"/>
    <mergeCell ref="PBM94:PBV94"/>
    <mergeCell ref="OWV94:OXE94"/>
    <mergeCell ref="OXG94:OXP94"/>
    <mergeCell ref="OXR94:OYA94"/>
    <mergeCell ref="OYC94:OYL94"/>
    <mergeCell ref="OYN94:OYW94"/>
    <mergeCell ref="OYY94:OZH94"/>
    <mergeCell ref="OUH94:OUQ94"/>
    <mergeCell ref="OUS94:OVB94"/>
    <mergeCell ref="OVD94:OVM94"/>
    <mergeCell ref="OVO94:OVX94"/>
    <mergeCell ref="OVZ94:OWI94"/>
    <mergeCell ref="OWK94:OWT94"/>
    <mergeCell ref="ORT94:OSC94"/>
    <mergeCell ref="OSE94:OSN94"/>
    <mergeCell ref="OSP94:OSY94"/>
    <mergeCell ref="OTA94:OTJ94"/>
    <mergeCell ref="OTL94:OTU94"/>
    <mergeCell ref="OTW94:OUF94"/>
    <mergeCell ref="OPF94:OPO94"/>
    <mergeCell ref="OPQ94:OPZ94"/>
    <mergeCell ref="OQB94:OQK94"/>
    <mergeCell ref="OQM94:OQV94"/>
    <mergeCell ref="OQX94:ORG94"/>
    <mergeCell ref="ORI94:ORR94"/>
    <mergeCell ref="OMR94:ONA94"/>
    <mergeCell ref="ONC94:ONL94"/>
    <mergeCell ref="ONN94:ONW94"/>
    <mergeCell ref="ONY94:OOH94"/>
    <mergeCell ref="OOJ94:OOS94"/>
    <mergeCell ref="OOU94:OPD94"/>
    <mergeCell ref="OKD94:OKM94"/>
    <mergeCell ref="OKO94:OKX94"/>
    <mergeCell ref="OKZ94:OLI94"/>
    <mergeCell ref="OLK94:OLT94"/>
    <mergeCell ref="OLV94:OME94"/>
    <mergeCell ref="OMG94:OMP94"/>
    <mergeCell ref="OHP94:OHY94"/>
    <mergeCell ref="OIA94:OIJ94"/>
    <mergeCell ref="OIL94:OIU94"/>
    <mergeCell ref="OIW94:OJF94"/>
    <mergeCell ref="OJH94:OJQ94"/>
    <mergeCell ref="OJS94:OKB94"/>
    <mergeCell ref="OFB94:OFK94"/>
    <mergeCell ref="OFM94:OFV94"/>
    <mergeCell ref="OFX94:OGG94"/>
    <mergeCell ref="OGI94:OGR94"/>
    <mergeCell ref="OGT94:OHC94"/>
    <mergeCell ref="OHE94:OHN94"/>
    <mergeCell ref="OCN94:OCW94"/>
    <mergeCell ref="OCY94:ODH94"/>
    <mergeCell ref="ODJ94:ODS94"/>
    <mergeCell ref="ODU94:OED94"/>
    <mergeCell ref="OEF94:OEO94"/>
    <mergeCell ref="OEQ94:OEZ94"/>
    <mergeCell ref="NZZ94:OAI94"/>
    <mergeCell ref="OAK94:OAT94"/>
    <mergeCell ref="OAV94:OBE94"/>
    <mergeCell ref="OBG94:OBP94"/>
    <mergeCell ref="OBR94:OCA94"/>
    <mergeCell ref="OCC94:OCL94"/>
    <mergeCell ref="NXL94:NXU94"/>
    <mergeCell ref="NXW94:NYF94"/>
    <mergeCell ref="NYH94:NYQ94"/>
    <mergeCell ref="NYS94:NZB94"/>
    <mergeCell ref="NZD94:NZM94"/>
    <mergeCell ref="NZO94:NZX94"/>
    <mergeCell ref="NUX94:NVG94"/>
    <mergeCell ref="NVI94:NVR94"/>
    <mergeCell ref="NVT94:NWC94"/>
    <mergeCell ref="NWE94:NWN94"/>
    <mergeCell ref="NWP94:NWY94"/>
    <mergeCell ref="NXA94:NXJ94"/>
    <mergeCell ref="NSJ94:NSS94"/>
    <mergeCell ref="NSU94:NTD94"/>
    <mergeCell ref="NTF94:NTO94"/>
    <mergeCell ref="NTQ94:NTZ94"/>
    <mergeCell ref="NUB94:NUK94"/>
    <mergeCell ref="NUM94:NUV94"/>
    <mergeCell ref="NPV94:NQE94"/>
    <mergeCell ref="NQG94:NQP94"/>
    <mergeCell ref="NQR94:NRA94"/>
    <mergeCell ref="NRC94:NRL94"/>
    <mergeCell ref="NRN94:NRW94"/>
    <mergeCell ref="NRY94:NSH94"/>
    <mergeCell ref="NNH94:NNQ94"/>
    <mergeCell ref="NNS94:NOB94"/>
    <mergeCell ref="NOD94:NOM94"/>
    <mergeCell ref="NOO94:NOX94"/>
    <mergeCell ref="NOZ94:NPI94"/>
    <mergeCell ref="NPK94:NPT94"/>
    <mergeCell ref="NKT94:NLC94"/>
    <mergeCell ref="NLE94:NLN94"/>
    <mergeCell ref="NLP94:NLY94"/>
    <mergeCell ref="NMA94:NMJ94"/>
    <mergeCell ref="NML94:NMU94"/>
    <mergeCell ref="NMW94:NNF94"/>
    <mergeCell ref="NIF94:NIO94"/>
    <mergeCell ref="NIQ94:NIZ94"/>
    <mergeCell ref="NJB94:NJK94"/>
    <mergeCell ref="NJM94:NJV94"/>
    <mergeCell ref="NJX94:NKG94"/>
    <mergeCell ref="NKI94:NKR94"/>
    <mergeCell ref="NFR94:NGA94"/>
    <mergeCell ref="NGC94:NGL94"/>
    <mergeCell ref="NGN94:NGW94"/>
    <mergeCell ref="NGY94:NHH94"/>
    <mergeCell ref="NHJ94:NHS94"/>
    <mergeCell ref="NHU94:NID94"/>
    <mergeCell ref="NDD94:NDM94"/>
    <mergeCell ref="NDO94:NDX94"/>
    <mergeCell ref="NDZ94:NEI94"/>
    <mergeCell ref="NEK94:NET94"/>
    <mergeCell ref="NEV94:NFE94"/>
    <mergeCell ref="NFG94:NFP94"/>
    <mergeCell ref="NAP94:NAY94"/>
    <mergeCell ref="NBA94:NBJ94"/>
    <mergeCell ref="NBL94:NBU94"/>
    <mergeCell ref="NBW94:NCF94"/>
    <mergeCell ref="NCH94:NCQ94"/>
    <mergeCell ref="NCS94:NDB94"/>
    <mergeCell ref="MYB94:MYK94"/>
    <mergeCell ref="MYM94:MYV94"/>
    <mergeCell ref="MYX94:MZG94"/>
    <mergeCell ref="MZI94:MZR94"/>
    <mergeCell ref="MZT94:NAC94"/>
    <mergeCell ref="NAE94:NAN94"/>
    <mergeCell ref="MVN94:MVW94"/>
    <mergeCell ref="MVY94:MWH94"/>
    <mergeCell ref="MWJ94:MWS94"/>
    <mergeCell ref="MWU94:MXD94"/>
    <mergeCell ref="MXF94:MXO94"/>
    <mergeCell ref="MXQ94:MXZ94"/>
    <mergeCell ref="MSZ94:MTI94"/>
    <mergeCell ref="MTK94:MTT94"/>
    <mergeCell ref="MTV94:MUE94"/>
    <mergeCell ref="MUG94:MUP94"/>
    <mergeCell ref="MUR94:MVA94"/>
    <mergeCell ref="MVC94:MVL94"/>
    <mergeCell ref="MQL94:MQU94"/>
    <mergeCell ref="MQW94:MRF94"/>
    <mergeCell ref="MRH94:MRQ94"/>
    <mergeCell ref="MRS94:MSB94"/>
    <mergeCell ref="MSD94:MSM94"/>
    <mergeCell ref="MSO94:MSX94"/>
    <mergeCell ref="MNX94:MOG94"/>
    <mergeCell ref="MOI94:MOR94"/>
    <mergeCell ref="MOT94:MPC94"/>
    <mergeCell ref="MPE94:MPN94"/>
    <mergeCell ref="MPP94:MPY94"/>
    <mergeCell ref="MQA94:MQJ94"/>
    <mergeCell ref="MLJ94:MLS94"/>
    <mergeCell ref="MLU94:MMD94"/>
    <mergeCell ref="MMF94:MMO94"/>
    <mergeCell ref="MMQ94:MMZ94"/>
    <mergeCell ref="MNB94:MNK94"/>
    <mergeCell ref="MNM94:MNV94"/>
    <mergeCell ref="MIV94:MJE94"/>
    <mergeCell ref="MJG94:MJP94"/>
    <mergeCell ref="MJR94:MKA94"/>
    <mergeCell ref="MKC94:MKL94"/>
    <mergeCell ref="MKN94:MKW94"/>
    <mergeCell ref="MKY94:MLH94"/>
    <mergeCell ref="MGH94:MGQ94"/>
    <mergeCell ref="MGS94:MHB94"/>
    <mergeCell ref="MHD94:MHM94"/>
    <mergeCell ref="MHO94:MHX94"/>
    <mergeCell ref="MHZ94:MII94"/>
    <mergeCell ref="MIK94:MIT94"/>
    <mergeCell ref="MDT94:MEC94"/>
    <mergeCell ref="MEE94:MEN94"/>
    <mergeCell ref="MEP94:MEY94"/>
    <mergeCell ref="MFA94:MFJ94"/>
    <mergeCell ref="MFL94:MFU94"/>
    <mergeCell ref="MFW94:MGF94"/>
    <mergeCell ref="MBF94:MBO94"/>
    <mergeCell ref="MBQ94:MBZ94"/>
    <mergeCell ref="MCB94:MCK94"/>
    <mergeCell ref="MCM94:MCV94"/>
    <mergeCell ref="MCX94:MDG94"/>
    <mergeCell ref="MDI94:MDR94"/>
    <mergeCell ref="LYR94:LZA94"/>
    <mergeCell ref="LZC94:LZL94"/>
    <mergeCell ref="LZN94:LZW94"/>
    <mergeCell ref="LZY94:MAH94"/>
    <mergeCell ref="MAJ94:MAS94"/>
    <mergeCell ref="MAU94:MBD94"/>
    <mergeCell ref="LWD94:LWM94"/>
    <mergeCell ref="LWO94:LWX94"/>
    <mergeCell ref="LWZ94:LXI94"/>
    <mergeCell ref="LXK94:LXT94"/>
    <mergeCell ref="LXV94:LYE94"/>
    <mergeCell ref="LYG94:LYP94"/>
    <mergeCell ref="LTP94:LTY94"/>
    <mergeCell ref="LUA94:LUJ94"/>
    <mergeCell ref="LUL94:LUU94"/>
    <mergeCell ref="LUW94:LVF94"/>
    <mergeCell ref="LVH94:LVQ94"/>
    <mergeCell ref="LVS94:LWB94"/>
    <mergeCell ref="LRB94:LRK94"/>
    <mergeCell ref="LRM94:LRV94"/>
    <mergeCell ref="LRX94:LSG94"/>
    <mergeCell ref="LSI94:LSR94"/>
    <mergeCell ref="LST94:LTC94"/>
    <mergeCell ref="LTE94:LTN94"/>
    <mergeCell ref="LON94:LOW94"/>
    <mergeCell ref="LOY94:LPH94"/>
    <mergeCell ref="LPJ94:LPS94"/>
    <mergeCell ref="LPU94:LQD94"/>
    <mergeCell ref="LQF94:LQO94"/>
    <mergeCell ref="LQQ94:LQZ94"/>
    <mergeCell ref="LLZ94:LMI94"/>
    <mergeCell ref="LMK94:LMT94"/>
    <mergeCell ref="LMV94:LNE94"/>
    <mergeCell ref="LNG94:LNP94"/>
    <mergeCell ref="LNR94:LOA94"/>
    <mergeCell ref="LOC94:LOL94"/>
    <mergeCell ref="LJL94:LJU94"/>
    <mergeCell ref="LJW94:LKF94"/>
    <mergeCell ref="LKH94:LKQ94"/>
    <mergeCell ref="LKS94:LLB94"/>
    <mergeCell ref="LLD94:LLM94"/>
    <mergeCell ref="LLO94:LLX94"/>
    <mergeCell ref="LGX94:LHG94"/>
    <mergeCell ref="LHI94:LHR94"/>
    <mergeCell ref="LHT94:LIC94"/>
    <mergeCell ref="LIE94:LIN94"/>
    <mergeCell ref="LIP94:LIY94"/>
    <mergeCell ref="LJA94:LJJ94"/>
    <mergeCell ref="LEJ94:LES94"/>
    <mergeCell ref="LEU94:LFD94"/>
    <mergeCell ref="LFF94:LFO94"/>
    <mergeCell ref="LFQ94:LFZ94"/>
    <mergeCell ref="LGB94:LGK94"/>
    <mergeCell ref="LGM94:LGV94"/>
    <mergeCell ref="LBV94:LCE94"/>
    <mergeCell ref="LCG94:LCP94"/>
    <mergeCell ref="LCR94:LDA94"/>
    <mergeCell ref="LDC94:LDL94"/>
    <mergeCell ref="LDN94:LDW94"/>
    <mergeCell ref="LDY94:LEH94"/>
    <mergeCell ref="KZH94:KZQ94"/>
    <mergeCell ref="KZS94:LAB94"/>
    <mergeCell ref="LAD94:LAM94"/>
    <mergeCell ref="LAO94:LAX94"/>
    <mergeCell ref="LAZ94:LBI94"/>
    <mergeCell ref="LBK94:LBT94"/>
    <mergeCell ref="KWT94:KXC94"/>
    <mergeCell ref="KXE94:KXN94"/>
    <mergeCell ref="KXP94:KXY94"/>
    <mergeCell ref="KYA94:KYJ94"/>
    <mergeCell ref="KYL94:KYU94"/>
    <mergeCell ref="KYW94:KZF94"/>
    <mergeCell ref="KUF94:KUO94"/>
    <mergeCell ref="KUQ94:KUZ94"/>
    <mergeCell ref="KVB94:KVK94"/>
    <mergeCell ref="KVM94:KVV94"/>
    <mergeCell ref="KVX94:KWG94"/>
    <mergeCell ref="KWI94:KWR94"/>
    <mergeCell ref="KRR94:KSA94"/>
    <mergeCell ref="KSC94:KSL94"/>
    <mergeCell ref="KSN94:KSW94"/>
    <mergeCell ref="KSY94:KTH94"/>
    <mergeCell ref="KTJ94:KTS94"/>
    <mergeCell ref="KTU94:KUD94"/>
    <mergeCell ref="KPD94:KPM94"/>
    <mergeCell ref="KPO94:KPX94"/>
    <mergeCell ref="KPZ94:KQI94"/>
    <mergeCell ref="KQK94:KQT94"/>
    <mergeCell ref="KQV94:KRE94"/>
    <mergeCell ref="KRG94:KRP94"/>
    <mergeCell ref="KMP94:KMY94"/>
    <mergeCell ref="KNA94:KNJ94"/>
    <mergeCell ref="KNL94:KNU94"/>
    <mergeCell ref="KNW94:KOF94"/>
    <mergeCell ref="KOH94:KOQ94"/>
    <mergeCell ref="KOS94:KPB94"/>
    <mergeCell ref="KKB94:KKK94"/>
    <mergeCell ref="KKM94:KKV94"/>
    <mergeCell ref="KKX94:KLG94"/>
    <mergeCell ref="KLI94:KLR94"/>
    <mergeCell ref="KLT94:KMC94"/>
    <mergeCell ref="KME94:KMN94"/>
    <mergeCell ref="KHN94:KHW94"/>
    <mergeCell ref="KHY94:KIH94"/>
    <mergeCell ref="KIJ94:KIS94"/>
    <mergeCell ref="KIU94:KJD94"/>
    <mergeCell ref="KJF94:KJO94"/>
    <mergeCell ref="KJQ94:KJZ94"/>
    <mergeCell ref="KEZ94:KFI94"/>
    <mergeCell ref="KFK94:KFT94"/>
    <mergeCell ref="KFV94:KGE94"/>
    <mergeCell ref="KGG94:KGP94"/>
    <mergeCell ref="KGR94:KHA94"/>
    <mergeCell ref="KHC94:KHL94"/>
    <mergeCell ref="KCL94:KCU94"/>
    <mergeCell ref="KCW94:KDF94"/>
    <mergeCell ref="KDH94:KDQ94"/>
    <mergeCell ref="KDS94:KEB94"/>
    <mergeCell ref="KED94:KEM94"/>
    <mergeCell ref="KEO94:KEX94"/>
    <mergeCell ref="JZX94:KAG94"/>
    <mergeCell ref="KAI94:KAR94"/>
    <mergeCell ref="KAT94:KBC94"/>
    <mergeCell ref="KBE94:KBN94"/>
    <mergeCell ref="KBP94:KBY94"/>
    <mergeCell ref="KCA94:KCJ94"/>
    <mergeCell ref="JXJ94:JXS94"/>
    <mergeCell ref="JXU94:JYD94"/>
    <mergeCell ref="JYF94:JYO94"/>
    <mergeCell ref="JYQ94:JYZ94"/>
    <mergeCell ref="JZB94:JZK94"/>
    <mergeCell ref="JZM94:JZV94"/>
    <mergeCell ref="JUV94:JVE94"/>
    <mergeCell ref="JVG94:JVP94"/>
    <mergeCell ref="JVR94:JWA94"/>
    <mergeCell ref="JWC94:JWL94"/>
    <mergeCell ref="JWN94:JWW94"/>
    <mergeCell ref="JWY94:JXH94"/>
    <mergeCell ref="JSH94:JSQ94"/>
    <mergeCell ref="JSS94:JTB94"/>
    <mergeCell ref="JTD94:JTM94"/>
    <mergeCell ref="JTO94:JTX94"/>
    <mergeCell ref="JTZ94:JUI94"/>
    <mergeCell ref="JUK94:JUT94"/>
    <mergeCell ref="JPT94:JQC94"/>
    <mergeCell ref="JQE94:JQN94"/>
    <mergeCell ref="JQP94:JQY94"/>
    <mergeCell ref="JRA94:JRJ94"/>
    <mergeCell ref="JRL94:JRU94"/>
    <mergeCell ref="JRW94:JSF94"/>
    <mergeCell ref="JNF94:JNO94"/>
    <mergeCell ref="JNQ94:JNZ94"/>
    <mergeCell ref="JOB94:JOK94"/>
    <mergeCell ref="JOM94:JOV94"/>
    <mergeCell ref="JOX94:JPG94"/>
    <mergeCell ref="JPI94:JPR94"/>
    <mergeCell ref="JKR94:JLA94"/>
    <mergeCell ref="JLC94:JLL94"/>
    <mergeCell ref="JLN94:JLW94"/>
    <mergeCell ref="JLY94:JMH94"/>
    <mergeCell ref="JMJ94:JMS94"/>
    <mergeCell ref="JMU94:JND94"/>
    <mergeCell ref="JID94:JIM94"/>
    <mergeCell ref="JIO94:JIX94"/>
    <mergeCell ref="JIZ94:JJI94"/>
    <mergeCell ref="JJK94:JJT94"/>
    <mergeCell ref="JJV94:JKE94"/>
    <mergeCell ref="JKG94:JKP94"/>
    <mergeCell ref="JFP94:JFY94"/>
    <mergeCell ref="JGA94:JGJ94"/>
    <mergeCell ref="JGL94:JGU94"/>
    <mergeCell ref="JGW94:JHF94"/>
    <mergeCell ref="JHH94:JHQ94"/>
    <mergeCell ref="JHS94:JIB94"/>
    <mergeCell ref="JDB94:JDK94"/>
    <mergeCell ref="JDM94:JDV94"/>
    <mergeCell ref="JDX94:JEG94"/>
    <mergeCell ref="JEI94:JER94"/>
    <mergeCell ref="JET94:JFC94"/>
    <mergeCell ref="JFE94:JFN94"/>
    <mergeCell ref="JAN94:JAW94"/>
    <mergeCell ref="JAY94:JBH94"/>
    <mergeCell ref="JBJ94:JBS94"/>
    <mergeCell ref="JBU94:JCD94"/>
    <mergeCell ref="JCF94:JCO94"/>
    <mergeCell ref="JCQ94:JCZ94"/>
    <mergeCell ref="IXZ94:IYI94"/>
    <mergeCell ref="IYK94:IYT94"/>
    <mergeCell ref="IYV94:IZE94"/>
    <mergeCell ref="IZG94:IZP94"/>
    <mergeCell ref="IZR94:JAA94"/>
    <mergeCell ref="JAC94:JAL94"/>
    <mergeCell ref="IVL94:IVU94"/>
    <mergeCell ref="IVW94:IWF94"/>
    <mergeCell ref="IWH94:IWQ94"/>
    <mergeCell ref="IWS94:IXB94"/>
    <mergeCell ref="IXD94:IXM94"/>
    <mergeCell ref="IXO94:IXX94"/>
    <mergeCell ref="ISX94:ITG94"/>
    <mergeCell ref="ITI94:ITR94"/>
    <mergeCell ref="ITT94:IUC94"/>
    <mergeCell ref="IUE94:IUN94"/>
    <mergeCell ref="IUP94:IUY94"/>
    <mergeCell ref="IVA94:IVJ94"/>
    <mergeCell ref="IQJ94:IQS94"/>
    <mergeCell ref="IQU94:IRD94"/>
    <mergeCell ref="IRF94:IRO94"/>
    <mergeCell ref="IRQ94:IRZ94"/>
    <mergeCell ref="ISB94:ISK94"/>
    <mergeCell ref="ISM94:ISV94"/>
    <mergeCell ref="INV94:IOE94"/>
    <mergeCell ref="IOG94:IOP94"/>
    <mergeCell ref="IOR94:IPA94"/>
    <mergeCell ref="IPC94:IPL94"/>
    <mergeCell ref="IPN94:IPW94"/>
    <mergeCell ref="IPY94:IQH94"/>
    <mergeCell ref="ILH94:ILQ94"/>
    <mergeCell ref="ILS94:IMB94"/>
    <mergeCell ref="IMD94:IMM94"/>
    <mergeCell ref="IMO94:IMX94"/>
    <mergeCell ref="IMZ94:INI94"/>
    <mergeCell ref="INK94:INT94"/>
    <mergeCell ref="IIT94:IJC94"/>
    <mergeCell ref="IJE94:IJN94"/>
    <mergeCell ref="IJP94:IJY94"/>
    <mergeCell ref="IKA94:IKJ94"/>
    <mergeCell ref="IKL94:IKU94"/>
    <mergeCell ref="IKW94:ILF94"/>
    <mergeCell ref="IGF94:IGO94"/>
    <mergeCell ref="IGQ94:IGZ94"/>
    <mergeCell ref="IHB94:IHK94"/>
    <mergeCell ref="IHM94:IHV94"/>
    <mergeCell ref="IHX94:IIG94"/>
    <mergeCell ref="III94:IIR94"/>
    <mergeCell ref="IDR94:IEA94"/>
    <mergeCell ref="IEC94:IEL94"/>
    <mergeCell ref="IEN94:IEW94"/>
    <mergeCell ref="IEY94:IFH94"/>
    <mergeCell ref="IFJ94:IFS94"/>
    <mergeCell ref="IFU94:IGD94"/>
    <mergeCell ref="IBD94:IBM94"/>
    <mergeCell ref="IBO94:IBX94"/>
    <mergeCell ref="IBZ94:ICI94"/>
    <mergeCell ref="ICK94:ICT94"/>
    <mergeCell ref="ICV94:IDE94"/>
    <mergeCell ref="IDG94:IDP94"/>
    <mergeCell ref="HYP94:HYY94"/>
    <mergeCell ref="HZA94:HZJ94"/>
    <mergeCell ref="HZL94:HZU94"/>
    <mergeCell ref="HZW94:IAF94"/>
    <mergeCell ref="IAH94:IAQ94"/>
    <mergeCell ref="IAS94:IBB94"/>
    <mergeCell ref="HWB94:HWK94"/>
    <mergeCell ref="HWM94:HWV94"/>
    <mergeCell ref="HWX94:HXG94"/>
    <mergeCell ref="HXI94:HXR94"/>
    <mergeCell ref="HXT94:HYC94"/>
    <mergeCell ref="HYE94:HYN94"/>
    <mergeCell ref="HTN94:HTW94"/>
    <mergeCell ref="HTY94:HUH94"/>
    <mergeCell ref="HUJ94:HUS94"/>
    <mergeCell ref="HUU94:HVD94"/>
    <mergeCell ref="HVF94:HVO94"/>
    <mergeCell ref="HVQ94:HVZ94"/>
    <mergeCell ref="HQZ94:HRI94"/>
    <mergeCell ref="HRK94:HRT94"/>
    <mergeCell ref="HRV94:HSE94"/>
    <mergeCell ref="HSG94:HSP94"/>
    <mergeCell ref="HSR94:HTA94"/>
    <mergeCell ref="HTC94:HTL94"/>
    <mergeCell ref="HOL94:HOU94"/>
    <mergeCell ref="HOW94:HPF94"/>
    <mergeCell ref="HPH94:HPQ94"/>
    <mergeCell ref="HPS94:HQB94"/>
    <mergeCell ref="HQD94:HQM94"/>
    <mergeCell ref="HQO94:HQX94"/>
    <mergeCell ref="HLX94:HMG94"/>
    <mergeCell ref="HMI94:HMR94"/>
    <mergeCell ref="HMT94:HNC94"/>
    <mergeCell ref="HNE94:HNN94"/>
    <mergeCell ref="HNP94:HNY94"/>
    <mergeCell ref="HOA94:HOJ94"/>
    <mergeCell ref="HJJ94:HJS94"/>
    <mergeCell ref="HJU94:HKD94"/>
    <mergeCell ref="HKF94:HKO94"/>
    <mergeCell ref="HKQ94:HKZ94"/>
    <mergeCell ref="HLB94:HLK94"/>
    <mergeCell ref="HLM94:HLV94"/>
    <mergeCell ref="HGV94:HHE94"/>
    <mergeCell ref="HHG94:HHP94"/>
    <mergeCell ref="HHR94:HIA94"/>
    <mergeCell ref="HIC94:HIL94"/>
    <mergeCell ref="HIN94:HIW94"/>
    <mergeCell ref="HIY94:HJH94"/>
    <mergeCell ref="HEH94:HEQ94"/>
    <mergeCell ref="HES94:HFB94"/>
    <mergeCell ref="HFD94:HFM94"/>
    <mergeCell ref="HFO94:HFX94"/>
    <mergeCell ref="HFZ94:HGI94"/>
    <mergeCell ref="HGK94:HGT94"/>
    <mergeCell ref="HBT94:HCC94"/>
    <mergeCell ref="HCE94:HCN94"/>
    <mergeCell ref="HCP94:HCY94"/>
    <mergeCell ref="HDA94:HDJ94"/>
    <mergeCell ref="HDL94:HDU94"/>
    <mergeCell ref="HDW94:HEF94"/>
    <mergeCell ref="GZF94:GZO94"/>
    <mergeCell ref="GZQ94:GZZ94"/>
    <mergeCell ref="HAB94:HAK94"/>
    <mergeCell ref="HAM94:HAV94"/>
    <mergeCell ref="HAX94:HBG94"/>
    <mergeCell ref="HBI94:HBR94"/>
    <mergeCell ref="GWR94:GXA94"/>
    <mergeCell ref="GXC94:GXL94"/>
    <mergeCell ref="GXN94:GXW94"/>
    <mergeCell ref="GXY94:GYH94"/>
    <mergeCell ref="GYJ94:GYS94"/>
    <mergeCell ref="GYU94:GZD94"/>
    <mergeCell ref="GUD94:GUM94"/>
    <mergeCell ref="GUO94:GUX94"/>
    <mergeCell ref="GUZ94:GVI94"/>
    <mergeCell ref="GVK94:GVT94"/>
    <mergeCell ref="GVV94:GWE94"/>
    <mergeCell ref="GWG94:GWP94"/>
    <mergeCell ref="GRP94:GRY94"/>
    <mergeCell ref="GSA94:GSJ94"/>
    <mergeCell ref="GSL94:GSU94"/>
    <mergeCell ref="GSW94:GTF94"/>
    <mergeCell ref="GTH94:GTQ94"/>
    <mergeCell ref="GTS94:GUB94"/>
    <mergeCell ref="GPB94:GPK94"/>
    <mergeCell ref="GPM94:GPV94"/>
    <mergeCell ref="GPX94:GQG94"/>
    <mergeCell ref="GQI94:GQR94"/>
    <mergeCell ref="GQT94:GRC94"/>
    <mergeCell ref="GRE94:GRN94"/>
    <mergeCell ref="GMN94:GMW94"/>
    <mergeCell ref="GMY94:GNH94"/>
    <mergeCell ref="GNJ94:GNS94"/>
    <mergeCell ref="GNU94:GOD94"/>
    <mergeCell ref="GOF94:GOO94"/>
    <mergeCell ref="GOQ94:GOZ94"/>
    <mergeCell ref="GJZ94:GKI94"/>
    <mergeCell ref="GKK94:GKT94"/>
    <mergeCell ref="GKV94:GLE94"/>
    <mergeCell ref="GLG94:GLP94"/>
    <mergeCell ref="GLR94:GMA94"/>
    <mergeCell ref="GMC94:GML94"/>
    <mergeCell ref="GHL94:GHU94"/>
    <mergeCell ref="GHW94:GIF94"/>
    <mergeCell ref="GIH94:GIQ94"/>
    <mergeCell ref="GIS94:GJB94"/>
    <mergeCell ref="GJD94:GJM94"/>
    <mergeCell ref="GJO94:GJX94"/>
    <mergeCell ref="GEX94:GFG94"/>
    <mergeCell ref="GFI94:GFR94"/>
    <mergeCell ref="GFT94:GGC94"/>
    <mergeCell ref="GGE94:GGN94"/>
    <mergeCell ref="GGP94:GGY94"/>
    <mergeCell ref="GHA94:GHJ94"/>
    <mergeCell ref="GCJ94:GCS94"/>
    <mergeCell ref="GCU94:GDD94"/>
    <mergeCell ref="GDF94:GDO94"/>
    <mergeCell ref="GDQ94:GDZ94"/>
    <mergeCell ref="GEB94:GEK94"/>
    <mergeCell ref="GEM94:GEV94"/>
    <mergeCell ref="FZV94:GAE94"/>
    <mergeCell ref="GAG94:GAP94"/>
    <mergeCell ref="GAR94:GBA94"/>
    <mergeCell ref="GBC94:GBL94"/>
    <mergeCell ref="GBN94:GBW94"/>
    <mergeCell ref="GBY94:GCH94"/>
    <mergeCell ref="FXH94:FXQ94"/>
    <mergeCell ref="FXS94:FYB94"/>
    <mergeCell ref="FYD94:FYM94"/>
    <mergeCell ref="FYO94:FYX94"/>
    <mergeCell ref="FYZ94:FZI94"/>
    <mergeCell ref="FZK94:FZT94"/>
    <mergeCell ref="FUT94:FVC94"/>
    <mergeCell ref="FVE94:FVN94"/>
    <mergeCell ref="FVP94:FVY94"/>
    <mergeCell ref="FWA94:FWJ94"/>
    <mergeCell ref="FWL94:FWU94"/>
    <mergeCell ref="FWW94:FXF94"/>
    <mergeCell ref="FSF94:FSO94"/>
    <mergeCell ref="FSQ94:FSZ94"/>
    <mergeCell ref="FTB94:FTK94"/>
    <mergeCell ref="FTM94:FTV94"/>
    <mergeCell ref="FTX94:FUG94"/>
    <mergeCell ref="FUI94:FUR94"/>
    <mergeCell ref="FPR94:FQA94"/>
    <mergeCell ref="FQC94:FQL94"/>
    <mergeCell ref="FQN94:FQW94"/>
    <mergeCell ref="FQY94:FRH94"/>
    <mergeCell ref="FRJ94:FRS94"/>
    <mergeCell ref="FRU94:FSD94"/>
    <mergeCell ref="FND94:FNM94"/>
    <mergeCell ref="FNO94:FNX94"/>
    <mergeCell ref="FNZ94:FOI94"/>
    <mergeCell ref="FOK94:FOT94"/>
    <mergeCell ref="FOV94:FPE94"/>
    <mergeCell ref="FPG94:FPP94"/>
    <mergeCell ref="FKP94:FKY94"/>
    <mergeCell ref="FLA94:FLJ94"/>
    <mergeCell ref="FLL94:FLU94"/>
    <mergeCell ref="FLW94:FMF94"/>
    <mergeCell ref="FMH94:FMQ94"/>
    <mergeCell ref="FMS94:FNB94"/>
    <mergeCell ref="FIB94:FIK94"/>
    <mergeCell ref="FIM94:FIV94"/>
    <mergeCell ref="FIX94:FJG94"/>
    <mergeCell ref="FJI94:FJR94"/>
    <mergeCell ref="FJT94:FKC94"/>
    <mergeCell ref="FKE94:FKN94"/>
    <mergeCell ref="FFN94:FFW94"/>
    <mergeCell ref="FFY94:FGH94"/>
    <mergeCell ref="FGJ94:FGS94"/>
    <mergeCell ref="FGU94:FHD94"/>
    <mergeCell ref="FHF94:FHO94"/>
    <mergeCell ref="FHQ94:FHZ94"/>
    <mergeCell ref="FCZ94:FDI94"/>
    <mergeCell ref="FDK94:FDT94"/>
    <mergeCell ref="FDV94:FEE94"/>
    <mergeCell ref="FEG94:FEP94"/>
    <mergeCell ref="FER94:FFA94"/>
    <mergeCell ref="FFC94:FFL94"/>
    <mergeCell ref="FAL94:FAU94"/>
    <mergeCell ref="FAW94:FBF94"/>
    <mergeCell ref="FBH94:FBQ94"/>
    <mergeCell ref="FBS94:FCB94"/>
    <mergeCell ref="FCD94:FCM94"/>
    <mergeCell ref="FCO94:FCX94"/>
    <mergeCell ref="EXX94:EYG94"/>
    <mergeCell ref="EYI94:EYR94"/>
    <mergeCell ref="EYT94:EZC94"/>
    <mergeCell ref="EZE94:EZN94"/>
    <mergeCell ref="EZP94:EZY94"/>
    <mergeCell ref="FAA94:FAJ94"/>
    <mergeCell ref="EVJ94:EVS94"/>
    <mergeCell ref="EVU94:EWD94"/>
    <mergeCell ref="EWF94:EWO94"/>
    <mergeCell ref="EWQ94:EWZ94"/>
    <mergeCell ref="EXB94:EXK94"/>
    <mergeCell ref="EXM94:EXV94"/>
    <mergeCell ref="ESV94:ETE94"/>
    <mergeCell ref="ETG94:ETP94"/>
    <mergeCell ref="ETR94:EUA94"/>
    <mergeCell ref="EUC94:EUL94"/>
    <mergeCell ref="EUN94:EUW94"/>
    <mergeCell ref="EUY94:EVH94"/>
    <mergeCell ref="EQH94:EQQ94"/>
    <mergeCell ref="EQS94:ERB94"/>
    <mergeCell ref="ERD94:ERM94"/>
    <mergeCell ref="ERO94:ERX94"/>
    <mergeCell ref="ERZ94:ESI94"/>
    <mergeCell ref="ESK94:EST94"/>
    <mergeCell ref="ENT94:EOC94"/>
    <mergeCell ref="EOE94:EON94"/>
    <mergeCell ref="EOP94:EOY94"/>
    <mergeCell ref="EPA94:EPJ94"/>
    <mergeCell ref="EPL94:EPU94"/>
    <mergeCell ref="EPW94:EQF94"/>
    <mergeCell ref="ELF94:ELO94"/>
    <mergeCell ref="ELQ94:ELZ94"/>
    <mergeCell ref="EMB94:EMK94"/>
    <mergeCell ref="EMM94:EMV94"/>
    <mergeCell ref="EMX94:ENG94"/>
    <mergeCell ref="ENI94:ENR94"/>
    <mergeCell ref="EIR94:EJA94"/>
    <mergeCell ref="EJC94:EJL94"/>
    <mergeCell ref="EJN94:EJW94"/>
    <mergeCell ref="EJY94:EKH94"/>
    <mergeCell ref="EKJ94:EKS94"/>
    <mergeCell ref="EKU94:ELD94"/>
    <mergeCell ref="EGD94:EGM94"/>
    <mergeCell ref="EGO94:EGX94"/>
    <mergeCell ref="EGZ94:EHI94"/>
    <mergeCell ref="EHK94:EHT94"/>
    <mergeCell ref="EHV94:EIE94"/>
    <mergeCell ref="EIG94:EIP94"/>
    <mergeCell ref="EDP94:EDY94"/>
    <mergeCell ref="EEA94:EEJ94"/>
    <mergeCell ref="EEL94:EEU94"/>
    <mergeCell ref="EEW94:EFF94"/>
    <mergeCell ref="EFH94:EFQ94"/>
    <mergeCell ref="EFS94:EGB94"/>
    <mergeCell ref="EBB94:EBK94"/>
    <mergeCell ref="EBM94:EBV94"/>
    <mergeCell ref="EBX94:ECG94"/>
    <mergeCell ref="ECI94:ECR94"/>
    <mergeCell ref="ECT94:EDC94"/>
    <mergeCell ref="EDE94:EDN94"/>
    <mergeCell ref="DYN94:DYW94"/>
    <mergeCell ref="DYY94:DZH94"/>
    <mergeCell ref="DZJ94:DZS94"/>
    <mergeCell ref="DZU94:EAD94"/>
    <mergeCell ref="EAF94:EAO94"/>
    <mergeCell ref="EAQ94:EAZ94"/>
    <mergeCell ref="DVZ94:DWI94"/>
    <mergeCell ref="DWK94:DWT94"/>
    <mergeCell ref="DWV94:DXE94"/>
    <mergeCell ref="DXG94:DXP94"/>
    <mergeCell ref="DXR94:DYA94"/>
    <mergeCell ref="DYC94:DYL94"/>
    <mergeCell ref="DTL94:DTU94"/>
    <mergeCell ref="DTW94:DUF94"/>
    <mergeCell ref="DUH94:DUQ94"/>
    <mergeCell ref="DUS94:DVB94"/>
    <mergeCell ref="DVD94:DVM94"/>
    <mergeCell ref="DVO94:DVX94"/>
    <mergeCell ref="DQX94:DRG94"/>
    <mergeCell ref="DRI94:DRR94"/>
    <mergeCell ref="DRT94:DSC94"/>
    <mergeCell ref="DSE94:DSN94"/>
    <mergeCell ref="DSP94:DSY94"/>
    <mergeCell ref="DTA94:DTJ94"/>
    <mergeCell ref="DOJ94:DOS94"/>
    <mergeCell ref="DOU94:DPD94"/>
    <mergeCell ref="DPF94:DPO94"/>
    <mergeCell ref="DPQ94:DPZ94"/>
    <mergeCell ref="DQB94:DQK94"/>
    <mergeCell ref="DQM94:DQV94"/>
    <mergeCell ref="DLV94:DME94"/>
    <mergeCell ref="DMG94:DMP94"/>
    <mergeCell ref="DMR94:DNA94"/>
    <mergeCell ref="DNC94:DNL94"/>
    <mergeCell ref="DNN94:DNW94"/>
    <mergeCell ref="DNY94:DOH94"/>
    <mergeCell ref="DJH94:DJQ94"/>
    <mergeCell ref="DJS94:DKB94"/>
    <mergeCell ref="DKD94:DKM94"/>
    <mergeCell ref="DKO94:DKX94"/>
    <mergeCell ref="DKZ94:DLI94"/>
    <mergeCell ref="DLK94:DLT94"/>
    <mergeCell ref="DGT94:DHC94"/>
    <mergeCell ref="DHE94:DHN94"/>
    <mergeCell ref="DHP94:DHY94"/>
    <mergeCell ref="DIA94:DIJ94"/>
    <mergeCell ref="DIL94:DIU94"/>
    <mergeCell ref="DIW94:DJF94"/>
    <mergeCell ref="DEF94:DEO94"/>
    <mergeCell ref="DEQ94:DEZ94"/>
    <mergeCell ref="DFB94:DFK94"/>
    <mergeCell ref="DFM94:DFV94"/>
    <mergeCell ref="DFX94:DGG94"/>
    <mergeCell ref="DGI94:DGR94"/>
    <mergeCell ref="DBR94:DCA94"/>
    <mergeCell ref="DCC94:DCL94"/>
    <mergeCell ref="DCN94:DCW94"/>
    <mergeCell ref="DCY94:DDH94"/>
    <mergeCell ref="DDJ94:DDS94"/>
    <mergeCell ref="DDU94:DED94"/>
    <mergeCell ref="CZD94:CZM94"/>
    <mergeCell ref="CZO94:CZX94"/>
    <mergeCell ref="CZZ94:DAI94"/>
    <mergeCell ref="DAK94:DAT94"/>
    <mergeCell ref="DAV94:DBE94"/>
    <mergeCell ref="DBG94:DBP94"/>
    <mergeCell ref="CWP94:CWY94"/>
    <mergeCell ref="CXA94:CXJ94"/>
    <mergeCell ref="CXL94:CXU94"/>
    <mergeCell ref="CXW94:CYF94"/>
    <mergeCell ref="CYH94:CYQ94"/>
    <mergeCell ref="CYS94:CZB94"/>
    <mergeCell ref="CUB94:CUK94"/>
    <mergeCell ref="CUM94:CUV94"/>
    <mergeCell ref="CUX94:CVG94"/>
    <mergeCell ref="CVI94:CVR94"/>
    <mergeCell ref="CVT94:CWC94"/>
    <mergeCell ref="CWE94:CWN94"/>
    <mergeCell ref="CRN94:CRW94"/>
    <mergeCell ref="CRY94:CSH94"/>
    <mergeCell ref="CSJ94:CSS94"/>
    <mergeCell ref="CSU94:CTD94"/>
    <mergeCell ref="CTF94:CTO94"/>
    <mergeCell ref="CTQ94:CTZ94"/>
    <mergeCell ref="COZ94:CPI94"/>
    <mergeCell ref="CPK94:CPT94"/>
    <mergeCell ref="CPV94:CQE94"/>
    <mergeCell ref="CQG94:CQP94"/>
    <mergeCell ref="CQR94:CRA94"/>
    <mergeCell ref="CRC94:CRL94"/>
    <mergeCell ref="CML94:CMU94"/>
    <mergeCell ref="CMW94:CNF94"/>
    <mergeCell ref="CNH94:CNQ94"/>
    <mergeCell ref="CNS94:COB94"/>
    <mergeCell ref="COD94:COM94"/>
    <mergeCell ref="COO94:COX94"/>
    <mergeCell ref="CJX94:CKG94"/>
    <mergeCell ref="CKI94:CKR94"/>
    <mergeCell ref="CKT94:CLC94"/>
    <mergeCell ref="CLE94:CLN94"/>
    <mergeCell ref="CLP94:CLY94"/>
    <mergeCell ref="CMA94:CMJ94"/>
    <mergeCell ref="CHJ94:CHS94"/>
    <mergeCell ref="CHU94:CID94"/>
    <mergeCell ref="CIF94:CIO94"/>
    <mergeCell ref="CIQ94:CIZ94"/>
    <mergeCell ref="CJB94:CJK94"/>
    <mergeCell ref="CJM94:CJV94"/>
    <mergeCell ref="CEV94:CFE94"/>
    <mergeCell ref="CFG94:CFP94"/>
    <mergeCell ref="CFR94:CGA94"/>
    <mergeCell ref="CGC94:CGL94"/>
    <mergeCell ref="CGN94:CGW94"/>
    <mergeCell ref="CGY94:CHH94"/>
    <mergeCell ref="CCH94:CCQ94"/>
    <mergeCell ref="CCS94:CDB94"/>
    <mergeCell ref="CDD94:CDM94"/>
    <mergeCell ref="CDO94:CDX94"/>
    <mergeCell ref="CDZ94:CEI94"/>
    <mergeCell ref="CEK94:CET94"/>
    <mergeCell ref="BZT94:CAC94"/>
    <mergeCell ref="CAE94:CAN94"/>
    <mergeCell ref="CAP94:CAY94"/>
    <mergeCell ref="CBA94:CBJ94"/>
    <mergeCell ref="CBL94:CBU94"/>
    <mergeCell ref="CBW94:CCF94"/>
    <mergeCell ref="BXF94:BXO94"/>
    <mergeCell ref="BXQ94:BXZ94"/>
    <mergeCell ref="BYB94:BYK94"/>
    <mergeCell ref="BYM94:BYV94"/>
    <mergeCell ref="BYX94:BZG94"/>
    <mergeCell ref="BZI94:BZR94"/>
    <mergeCell ref="BUR94:BVA94"/>
    <mergeCell ref="BVC94:BVL94"/>
    <mergeCell ref="BVN94:BVW94"/>
    <mergeCell ref="BVY94:BWH94"/>
    <mergeCell ref="BWJ94:BWS94"/>
    <mergeCell ref="BWU94:BXD94"/>
    <mergeCell ref="BSD94:BSM94"/>
    <mergeCell ref="BSO94:BSX94"/>
    <mergeCell ref="BSZ94:BTI94"/>
    <mergeCell ref="BTK94:BTT94"/>
    <mergeCell ref="BTV94:BUE94"/>
    <mergeCell ref="BUG94:BUP94"/>
    <mergeCell ref="BPP94:BPY94"/>
    <mergeCell ref="BQA94:BQJ94"/>
    <mergeCell ref="BQL94:BQU94"/>
    <mergeCell ref="BQW94:BRF94"/>
    <mergeCell ref="BRH94:BRQ94"/>
    <mergeCell ref="BRS94:BSB94"/>
    <mergeCell ref="BNB94:BNK94"/>
    <mergeCell ref="BNM94:BNV94"/>
    <mergeCell ref="BNX94:BOG94"/>
    <mergeCell ref="BOI94:BOR94"/>
    <mergeCell ref="BOT94:BPC94"/>
    <mergeCell ref="BPE94:BPN94"/>
    <mergeCell ref="BKN94:BKW94"/>
    <mergeCell ref="BKY94:BLH94"/>
    <mergeCell ref="BLJ94:BLS94"/>
    <mergeCell ref="BLU94:BMD94"/>
    <mergeCell ref="BMF94:BMO94"/>
    <mergeCell ref="BMQ94:BMZ94"/>
    <mergeCell ref="BHZ94:BII94"/>
    <mergeCell ref="BIK94:BIT94"/>
    <mergeCell ref="BIV94:BJE94"/>
    <mergeCell ref="BJG94:BJP94"/>
    <mergeCell ref="BJR94:BKA94"/>
    <mergeCell ref="BKC94:BKL94"/>
    <mergeCell ref="BFL94:BFU94"/>
    <mergeCell ref="BFW94:BGF94"/>
    <mergeCell ref="BGH94:BGQ94"/>
    <mergeCell ref="BGS94:BHB94"/>
    <mergeCell ref="BHD94:BHM94"/>
    <mergeCell ref="BHO94:BHX94"/>
    <mergeCell ref="BCX94:BDG94"/>
    <mergeCell ref="BDI94:BDR94"/>
    <mergeCell ref="BDT94:BEC94"/>
    <mergeCell ref="BEE94:BEN94"/>
    <mergeCell ref="BEP94:BEY94"/>
    <mergeCell ref="BFA94:BFJ94"/>
    <mergeCell ref="BAJ94:BAS94"/>
    <mergeCell ref="BAU94:BBD94"/>
    <mergeCell ref="BBF94:BBO94"/>
    <mergeCell ref="BBQ94:BBZ94"/>
    <mergeCell ref="BCB94:BCK94"/>
    <mergeCell ref="BCM94:BCV94"/>
    <mergeCell ref="AXV94:AYE94"/>
    <mergeCell ref="AYG94:AYP94"/>
    <mergeCell ref="AYR94:AZA94"/>
    <mergeCell ref="AZC94:AZL94"/>
    <mergeCell ref="AZN94:AZW94"/>
    <mergeCell ref="AZY94:BAH94"/>
    <mergeCell ref="AVH94:AVQ94"/>
    <mergeCell ref="AVS94:AWB94"/>
    <mergeCell ref="AWD94:AWM94"/>
    <mergeCell ref="AWO94:AWX94"/>
    <mergeCell ref="AWZ94:AXI94"/>
    <mergeCell ref="AXK94:AXT94"/>
    <mergeCell ref="AST94:ATC94"/>
    <mergeCell ref="ATE94:ATN94"/>
    <mergeCell ref="ATP94:ATY94"/>
    <mergeCell ref="AUA94:AUJ94"/>
    <mergeCell ref="AUL94:AUU94"/>
    <mergeCell ref="AUW94:AVF94"/>
    <mergeCell ref="AQF94:AQO94"/>
    <mergeCell ref="AQQ94:AQZ94"/>
    <mergeCell ref="ARB94:ARK94"/>
    <mergeCell ref="ARM94:ARV94"/>
    <mergeCell ref="ARX94:ASG94"/>
    <mergeCell ref="ASI94:ASR94"/>
    <mergeCell ref="ANR94:AOA94"/>
    <mergeCell ref="AOC94:AOL94"/>
    <mergeCell ref="AON94:AOW94"/>
    <mergeCell ref="AOY94:APH94"/>
    <mergeCell ref="APJ94:APS94"/>
    <mergeCell ref="APU94:AQD94"/>
    <mergeCell ref="ALD94:ALM94"/>
    <mergeCell ref="ALO94:ALX94"/>
    <mergeCell ref="ALZ94:AMI94"/>
    <mergeCell ref="AMK94:AMT94"/>
    <mergeCell ref="AMV94:ANE94"/>
    <mergeCell ref="ANG94:ANP94"/>
    <mergeCell ref="AIP94:AIY94"/>
    <mergeCell ref="AJA94:AJJ94"/>
    <mergeCell ref="AJL94:AJU94"/>
    <mergeCell ref="AJW94:AKF94"/>
    <mergeCell ref="AKH94:AKQ94"/>
    <mergeCell ref="AKS94:ALB94"/>
    <mergeCell ref="AGB94:AGK94"/>
    <mergeCell ref="AGM94:AGV94"/>
    <mergeCell ref="AGX94:AHG94"/>
    <mergeCell ref="AHI94:AHR94"/>
    <mergeCell ref="AHT94:AIC94"/>
    <mergeCell ref="AIE94:AIN94"/>
    <mergeCell ref="ADN94:ADW94"/>
    <mergeCell ref="ADY94:AEH94"/>
    <mergeCell ref="AEJ94:AES94"/>
    <mergeCell ref="AEU94:AFD94"/>
    <mergeCell ref="AFF94:AFO94"/>
    <mergeCell ref="AFQ94:AFZ94"/>
    <mergeCell ref="AAZ94:ABI94"/>
    <mergeCell ref="ABK94:ABT94"/>
    <mergeCell ref="ABV94:ACE94"/>
    <mergeCell ref="ACG94:ACP94"/>
    <mergeCell ref="ACR94:ADA94"/>
    <mergeCell ref="ADC94:ADL94"/>
    <mergeCell ref="YL94:YU94"/>
    <mergeCell ref="YW94:ZF94"/>
    <mergeCell ref="ZH94:ZQ94"/>
    <mergeCell ref="ZS94:AAB94"/>
    <mergeCell ref="AAD94:AAM94"/>
    <mergeCell ref="AAO94:AAX94"/>
    <mergeCell ref="VX94:WG94"/>
    <mergeCell ref="WI94:WR94"/>
    <mergeCell ref="WT94:XC94"/>
    <mergeCell ref="XE94:XN94"/>
    <mergeCell ref="XP94:XY94"/>
    <mergeCell ref="YA94:YJ94"/>
    <mergeCell ref="TJ94:TS94"/>
    <mergeCell ref="TU94:UD94"/>
    <mergeCell ref="UF94:UO94"/>
    <mergeCell ref="UQ94:UZ94"/>
    <mergeCell ref="VB94:VK94"/>
    <mergeCell ref="VM94:VV94"/>
    <mergeCell ref="QV94:RE94"/>
    <mergeCell ref="RG94:RP94"/>
    <mergeCell ref="RR94:SA94"/>
    <mergeCell ref="SC94:SL94"/>
    <mergeCell ref="SN94:SW94"/>
    <mergeCell ref="SY94:TH94"/>
    <mergeCell ref="OH94:OQ94"/>
    <mergeCell ref="OS94:PB94"/>
    <mergeCell ref="PD94:PM94"/>
    <mergeCell ref="PO94:PX94"/>
    <mergeCell ref="PZ94:QI94"/>
    <mergeCell ref="QK94:QT94"/>
    <mergeCell ref="LT94:MC94"/>
    <mergeCell ref="ME94:MN94"/>
    <mergeCell ref="MP94:MY94"/>
    <mergeCell ref="NA94:NJ94"/>
    <mergeCell ref="NL94:NU94"/>
    <mergeCell ref="NW94:OF94"/>
    <mergeCell ref="JF94:JO94"/>
    <mergeCell ref="JQ94:JZ94"/>
    <mergeCell ref="KB94:KK94"/>
    <mergeCell ref="KM94:KV94"/>
    <mergeCell ref="KX94:LG94"/>
    <mergeCell ref="LI94:LR94"/>
    <mergeCell ref="GR94:HA94"/>
    <mergeCell ref="HC94:HL94"/>
    <mergeCell ref="HN94:HW94"/>
    <mergeCell ref="HY94:IH94"/>
    <mergeCell ref="IJ94:IS94"/>
    <mergeCell ref="IU94:JD94"/>
    <mergeCell ref="ED94:EM94"/>
    <mergeCell ref="EO94:EX94"/>
    <mergeCell ref="EZ94:FI94"/>
    <mergeCell ref="FK94:FT94"/>
    <mergeCell ref="FV94:GE94"/>
    <mergeCell ref="GG94:GP94"/>
    <mergeCell ref="BP94:BY94"/>
    <mergeCell ref="CA94:CJ94"/>
    <mergeCell ref="CL94:CU94"/>
    <mergeCell ref="CW94:DF94"/>
    <mergeCell ref="DH94:DQ94"/>
    <mergeCell ref="DS94:EB94"/>
    <mergeCell ref="A91:K91"/>
    <mergeCell ref="A92:K92"/>
    <mergeCell ref="B94:K94"/>
    <mergeCell ref="M94:V94"/>
    <mergeCell ref="X94:AG94"/>
    <mergeCell ref="AI94:AR94"/>
    <mergeCell ref="AT94:BC94"/>
    <mergeCell ref="BE94:BN94"/>
    <mergeCell ref="XBF89:XBO89"/>
    <mergeCell ref="XBQ89:XBZ89"/>
    <mergeCell ref="WWZ89:WXI89"/>
    <mergeCell ref="WXK89:WXT89"/>
    <mergeCell ref="WXV89:WYE89"/>
    <mergeCell ref="WYG89:WYP89"/>
    <mergeCell ref="WYR89:WZA89"/>
    <mergeCell ref="WZC89:WZL89"/>
    <mergeCell ref="WUL89:WUU89"/>
    <mergeCell ref="WUW89:WVF89"/>
    <mergeCell ref="WVH89:WVQ89"/>
    <mergeCell ref="WVS89:WWB89"/>
    <mergeCell ref="WWD89:WWM89"/>
    <mergeCell ref="WWO89:WWX89"/>
    <mergeCell ref="WRX89:WSG89"/>
    <mergeCell ref="WSI89:WSR89"/>
    <mergeCell ref="WST89:WTC89"/>
    <mergeCell ref="WTE89:WTN89"/>
    <mergeCell ref="WTP89:WTY89"/>
    <mergeCell ref="WUA89:WUJ89"/>
    <mergeCell ref="WPJ89:WPS89"/>
    <mergeCell ref="WPU89:WQD89"/>
    <mergeCell ref="WQF89:WQO89"/>
    <mergeCell ref="WQQ89:WQZ89"/>
    <mergeCell ref="WRB89:WRK89"/>
    <mergeCell ref="WRM89:WRV89"/>
    <mergeCell ref="WMV89:WNE89"/>
    <mergeCell ref="WNG89:WNP89"/>
    <mergeCell ref="WNR89:WOA89"/>
    <mergeCell ref="WOC89:WOL89"/>
    <mergeCell ref="WON89:WOW89"/>
    <mergeCell ref="WOY89:WPH89"/>
    <mergeCell ref="WKH89:WKQ89"/>
    <mergeCell ref="WKS89:WLB89"/>
    <mergeCell ref="WLD89:WLM89"/>
    <mergeCell ref="WLO89:WLX89"/>
    <mergeCell ref="WLZ89:WMI89"/>
    <mergeCell ref="WMK89:WMT89"/>
    <mergeCell ref="WHT89:WIC89"/>
    <mergeCell ref="WIE89:WIN89"/>
    <mergeCell ref="WIP89:WIY89"/>
    <mergeCell ref="WJA89:WJJ89"/>
    <mergeCell ref="WJL89:WJU89"/>
    <mergeCell ref="WJW89:WKF89"/>
    <mergeCell ref="WFF89:WFO89"/>
    <mergeCell ref="WFQ89:WFZ89"/>
    <mergeCell ref="WGB89:WGK89"/>
    <mergeCell ref="WGM89:WGV89"/>
    <mergeCell ref="WGX89:WHG89"/>
    <mergeCell ref="WHI89:WHR89"/>
    <mergeCell ref="WCR89:WDA89"/>
    <mergeCell ref="WDC89:WDL89"/>
    <mergeCell ref="WDN89:WDW89"/>
    <mergeCell ref="WDY89:WEH89"/>
    <mergeCell ref="WEJ89:WES89"/>
    <mergeCell ref="WEU89:WFD89"/>
    <mergeCell ref="WAD89:WAM89"/>
    <mergeCell ref="WAO89:WAX89"/>
    <mergeCell ref="WAZ89:WBI89"/>
    <mergeCell ref="WBK89:WBT89"/>
    <mergeCell ref="WBV89:WCE89"/>
    <mergeCell ref="WCG89:WCP89"/>
    <mergeCell ref="VXP89:VXY89"/>
    <mergeCell ref="VYA89:VYJ89"/>
    <mergeCell ref="VYL89:VYU89"/>
    <mergeCell ref="VYW89:VZF89"/>
    <mergeCell ref="VZH89:VZQ89"/>
    <mergeCell ref="VZS89:WAB89"/>
    <mergeCell ref="VVB89:VVK89"/>
    <mergeCell ref="VVM89:VVV89"/>
    <mergeCell ref="VVX89:VWG89"/>
    <mergeCell ref="VWI89:VWR89"/>
    <mergeCell ref="VWT89:VXC89"/>
    <mergeCell ref="VXE89:VXN89"/>
    <mergeCell ref="VSN89:VSW89"/>
    <mergeCell ref="VSY89:VTH89"/>
    <mergeCell ref="VTJ89:VTS89"/>
    <mergeCell ref="VTU89:VUD89"/>
    <mergeCell ref="VUF89:VUO89"/>
    <mergeCell ref="VUQ89:VUZ89"/>
    <mergeCell ref="VPZ89:VQI89"/>
    <mergeCell ref="VQK89:VQT89"/>
    <mergeCell ref="VQV89:VRE89"/>
    <mergeCell ref="VRG89:VRP89"/>
    <mergeCell ref="VRR89:VSA89"/>
    <mergeCell ref="VSC89:VSL89"/>
    <mergeCell ref="VNL89:VNU89"/>
    <mergeCell ref="VNW89:VOF89"/>
    <mergeCell ref="VOH89:VOQ89"/>
    <mergeCell ref="VOS89:VPB89"/>
    <mergeCell ref="VPD89:VPM89"/>
    <mergeCell ref="VPO89:VPX89"/>
    <mergeCell ref="VKX89:VLG89"/>
    <mergeCell ref="VLI89:VLR89"/>
    <mergeCell ref="VLT89:VMC89"/>
    <mergeCell ref="VME89:VMN89"/>
    <mergeCell ref="VMP89:VMY89"/>
    <mergeCell ref="VNA89:VNJ89"/>
    <mergeCell ref="VIJ89:VIS89"/>
    <mergeCell ref="VIU89:VJD89"/>
    <mergeCell ref="VJF89:VJO89"/>
    <mergeCell ref="VJQ89:VJZ89"/>
    <mergeCell ref="VKB89:VKK89"/>
    <mergeCell ref="VKM89:VKV89"/>
    <mergeCell ref="VFV89:VGE89"/>
    <mergeCell ref="VGG89:VGP89"/>
    <mergeCell ref="VGR89:VHA89"/>
    <mergeCell ref="VHC89:VHL89"/>
    <mergeCell ref="VHN89:VHW89"/>
    <mergeCell ref="VHY89:VIH89"/>
    <mergeCell ref="VDH89:VDQ89"/>
    <mergeCell ref="VDS89:VEB89"/>
    <mergeCell ref="VED89:VEM89"/>
    <mergeCell ref="VEO89:VEX89"/>
    <mergeCell ref="VEZ89:VFI89"/>
    <mergeCell ref="VFK89:VFT89"/>
    <mergeCell ref="VAT89:VBC89"/>
    <mergeCell ref="VBE89:VBN89"/>
    <mergeCell ref="VBP89:VBY89"/>
    <mergeCell ref="VCA89:VCJ89"/>
    <mergeCell ref="VCL89:VCU89"/>
    <mergeCell ref="VCW89:VDF89"/>
    <mergeCell ref="UYF89:UYO89"/>
    <mergeCell ref="UYQ89:UYZ89"/>
    <mergeCell ref="UZB89:UZK89"/>
    <mergeCell ref="UZM89:UZV89"/>
    <mergeCell ref="UZX89:VAG89"/>
    <mergeCell ref="VAI89:VAR89"/>
    <mergeCell ref="UVR89:UWA89"/>
    <mergeCell ref="UWC89:UWL89"/>
    <mergeCell ref="UWN89:UWW89"/>
    <mergeCell ref="UWY89:UXH89"/>
    <mergeCell ref="UXJ89:UXS89"/>
    <mergeCell ref="UXU89:UYD89"/>
    <mergeCell ref="UTD89:UTM89"/>
    <mergeCell ref="UTO89:UTX89"/>
    <mergeCell ref="UTZ89:UUI89"/>
    <mergeCell ref="UUK89:UUT89"/>
    <mergeCell ref="UUV89:UVE89"/>
    <mergeCell ref="UVG89:UVP89"/>
    <mergeCell ref="UQP89:UQY89"/>
    <mergeCell ref="URA89:URJ89"/>
    <mergeCell ref="URL89:URU89"/>
    <mergeCell ref="URW89:USF89"/>
    <mergeCell ref="USH89:USQ89"/>
    <mergeCell ref="USS89:UTB89"/>
    <mergeCell ref="UOB89:UOK89"/>
    <mergeCell ref="UOM89:UOV89"/>
    <mergeCell ref="UOX89:UPG89"/>
    <mergeCell ref="UPI89:UPR89"/>
    <mergeCell ref="UPT89:UQC89"/>
    <mergeCell ref="UQE89:UQN89"/>
    <mergeCell ref="ULN89:ULW89"/>
    <mergeCell ref="ULY89:UMH89"/>
    <mergeCell ref="UMJ89:UMS89"/>
    <mergeCell ref="UMU89:UND89"/>
    <mergeCell ref="UNF89:UNO89"/>
    <mergeCell ref="UNQ89:UNZ89"/>
    <mergeCell ref="UIZ89:UJI89"/>
    <mergeCell ref="UJK89:UJT89"/>
    <mergeCell ref="UJV89:UKE89"/>
    <mergeCell ref="UKG89:UKP89"/>
    <mergeCell ref="UKR89:ULA89"/>
    <mergeCell ref="ULC89:ULL89"/>
    <mergeCell ref="UGL89:UGU89"/>
    <mergeCell ref="UGW89:UHF89"/>
    <mergeCell ref="UHH89:UHQ89"/>
    <mergeCell ref="UHS89:UIB89"/>
    <mergeCell ref="UID89:UIM89"/>
    <mergeCell ref="UIO89:UIX89"/>
    <mergeCell ref="UDX89:UEG89"/>
    <mergeCell ref="UEI89:UER89"/>
    <mergeCell ref="UET89:UFC89"/>
    <mergeCell ref="UFE89:UFN89"/>
    <mergeCell ref="UFP89:UFY89"/>
    <mergeCell ref="UGA89:UGJ89"/>
    <mergeCell ref="UBJ89:UBS89"/>
    <mergeCell ref="UBU89:UCD89"/>
    <mergeCell ref="UCF89:UCO89"/>
    <mergeCell ref="UCQ89:UCZ89"/>
    <mergeCell ref="UDB89:UDK89"/>
    <mergeCell ref="UDM89:UDV89"/>
    <mergeCell ref="TYV89:TZE89"/>
    <mergeCell ref="TZG89:TZP89"/>
    <mergeCell ref="TZR89:UAA89"/>
    <mergeCell ref="UAC89:UAL89"/>
    <mergeCell ref="UAN89:UAW89"/>
    <mergeCell ref="UAY89:UBH89"/>
    <mergeCell ref="TWH89:TWQ89"/>
    <mergeCell ref="TWS89:TXB89"/>
    <mergeCell ref="TXD89:TXM89"/>
    <mergeCell ref="TXO89:TXX89"/>
    <mergeCell ref="TXZ89:TYI89"/>
    <mergeCell ref="TYK89:TYT89"/>
    <mergeCell ref="TTT89:TUC89"/>
    <mergeCell ref="TUE89:TUN89"/>
    <mergeCell ref="TUP89:TUY89"/>
    <mergeCell ref="TVA89:TVJ89"/>
    <mergeCell ref="TVL89:TVU89"/>
    <mergeCell ref="TVW89:TWF89"/>
    <mergeCell ref="TRF89:TRO89"/>
    <mergeCell ref="TRQ89:TRZ89"/>
    <mergeCell ref="TSB89:TSK89"/>
    <mergeCell ref="TSM89:TSV89"/>
    <mergeCell ref="TSX89:TTG89"/>
    <mergeCell ref="TTI89:TTR89"/>
    <mergeCell ref="TOR89:TPA89"/>
    <mergeCell ref="TPC89:TPL89"/>
    <mergeCell ref="TPN89:TPW89"/>
    <mergeCell ref="TPY89:TQH89"/>
    <mergeCell ref="TQJ89:TQS89"/>
    <mergeCell ref="TQU89:TRD89"/>
    <mergeCell ref="TMD89:TMM89"/>
    <mergeCell ref="TMO89:TMX89"/>
    <mergeCell ref="TMZ89:TNI89"/>
    <mergeCell ref="TNK89:TNT89"/>
    <mergeCell ref="TNV89:TOE89"/>
    <mergeCell ref="TOG89:TOP89"/>
    <mergeCell ref="TJP89:TJY89"/>
    <mergeCell ref="TKA89:TKJ89"/>
    <mergeCell ref="TKL89:TKU89"/>
    <mergeCell ref="TKW89:TLF89"/>
    <mergeCell ref="TLH89:TLQ89"/>
    <mergeCell ref="TLS89:TMB89"/>
    <mergeCell ref="THB89:THK89"/>
    <mergeCell ref="THM89:THV89"/>
    <mergeCell ref="THX89:TIG89"/>
    <mergeCell ref="TII89:TIR89"/>
    <mergeCell ref="TIT89:TJC89"/>
    <mergeCell ref="TJE89:TJN89"/>
    <mergeCell ref="TEN89:TEW89"/>
    <mergeCell ref="TEY89:TFH89"/>
    <mergeCell ref="TFJ89:TFS89"/>
    <mergeCell ref="TFU89:TGD89"/>
    <mergeCell ref="TGF89:TGO89"/>
    <mergeCell ref="TGQ89:TGZ89"/>
    <mergeCell ref="TBZ89:TCI89"/>
    <mergeCell ref="TCK89:TCT89"/>
    <mergeCell ref="TCV89:TDE89"/>
    <mergeCell ref="TDG89:TDP89"/>
    <mergeCell ref="TDR89:TEA89"/>
    <mergeCell ref="TEC89:TEL89"/>
    <mergeCell ref="SZL89:SZU89"/>
    <mergeCell ref="SZW89:TAF89"/>
    <mergeCell ref="TAH89:TAQ89"/>
    <mergeCell ref="TAS89:TBB89"/>
    <mergeCell ref="TBD89:TBM89"/>
    <mergeCell ref="TBO89:TBX89"/>
    <mergeCell ref="SWX89:SXG89"/>
    <mergeCell ref="SXI89:SXR89"/>
    <mergeCell ref="SXT89:SYC89"/>
    <mergeCell ref="SYE89:SYN89"/>
    <mergeCell ref="SYP89:SYY89"/>
    <mergeCell ref="SZA89:SZJ89"/>
    <mergeCell ref="SUJ89:SUS89"/>
    <mergeCell ref="SUU89:SVD89"/>
    <mergeCell ref="SVF89:SVO89"/>
    <mergeCell ref="SVQ89:SVZ89"/>
    <mergeCell ref="SWB89:SWK89"/>
    <mergeCell ref="SWM89:SWV89"/>
    <mergeCell ref="SRV89:SSE89"/>
    <mergeCell ref="SSG89:SSP89"/>
    <mergeCell ref="SSR89:STA89"/>
    <mergeCell ref="STC89:STL89"/>
    <mergeCell ref="STN89:STW89"/>
    <mergeCell ref="STY89:SUH89"/>
    <mergeCell ref="SPH89:SPQ89"/>
    <mergeCell ref="SPS89:SQB89"/>
    <mergeCell ref="SQD89:SQM89"/>
    <mergeCell ref="SQO89:SQX89"/>
    <mergeCell ref="SQZ89:SRI89"/>
    <mergeCell ref="SRK89:SRT89"/>
    <mergeCell ref="SMT89:SNC89"/>
    <mergeCell ref="SNE89:SNN89"/>
    <mergeCell ref="SNP89:SNY89"/>
    <mergeCell ref="SOA89:SOJ89"/>
    <mergeCell ref="SOL89:SOU89"/>
    <mergeCell ref="SOW89:SPF89"/>
    <mergeCell ref="SKF89:SKO89"/>
    <mergeCell ref="SKQ89:SKZ89"/>
    <mergeCell ref="SLB89:SLK89"/>
    <mergeCell ref="SLM89:SLV89"/>
    <mergeCell ref="SLX89:SMG89"/>
    <mergeCell ref="SMI89:SMR89"/>
    <mergeCell ref="SHR89:SIA89"/>
    <mergeCell ref="SIC89:SIL89"/>
    <mergeCell ref="SIN89:SIW89"/>
    <mergeCell ref="SIY89:SJH89"/>
    <mergeCell ref="SJJ89:SJS89"/>
    <mergeCell ref="SJU89:SKD89"/>
    <mergeCell ref="SFD89:SFM89"/>
    <mergeCell ref="SFO89:SFX89"/>
    <mergeCell ref="SFZ89:SGI89"/>
    <mergeCell ref="SGK89:SGT89"/>
    <mergeCell ref="SGV89:SHE89"/>
    <mergeCell ref="SHG89:SHP89"/>
    <mergeCell ref="SCP89:SCY89"/>
    <mergeCell ref="SDA89:SDJ89"/>
    <mergeCell ref="SDL89:SDU89"/>
    <mergeCell ref="SDW89:SEF89"/>
    <mergeCell ref="SEH89:SEQ89"/>
    <mergeCell ref="SES89:SFB89"/>
    <mergeCell ref="SAB89:SAK89"/>
    <mergeCell ref="SAM89:SAV89"/>
    <mergeCell ref="SAX89:SBG89"/>
    <mergeCell ref="SBI89:SBR89"/>
    <mergeCell ref="SBT89:SCC89"/>
    <mergeCell ref="SCE89:SCN89"/>
    <mergeCell ref="RXN89:RXW89"/>
    <mergeCell ref="RXY89:RYH89"/>
    <mergeCell ref="RYJ89:RYS89"/>
    <mergeCell ref="RYU89:RZD89"/>
    <mergeCell ref="RZF89:RZO89"/>
    <mergeCell ref="RZQ89:RZZ89"/>
    <mergeCell ref="RUZ89:RVI89"/>
    <mergeCell ref="RVK89:RVT89"/>
    <mergeCell ref="RVV89:RWE89"/>
    <mergeCell ref="RWG89:RWP89"/>
    <mergeCell ref="RWR89:RXA89"/>
    <mergeCell ref="RXC89:RXL89"/>
    <mergeCell ref="RSL89:RSU89"/>
    <mergeCell ref="RSW89:RTF89"/>
    <mergeCell ref="RTH89:RTQ89"/>
    <mergeCell ref="RTS89:RUB89"/>
    <mergeCell ref="RUD89:RUM89"/>
    <mergeCell ref="RUO89:RUX89"/>
    <mergeCell ref="RPX89:RQG89"/>
    <mergeCell ref="RQI89:RQR89"/>
    <mergeCell ref="RQT89:RRC89"/>
    <mergeCell ref="RRE89:RRN89"/>
    <mergeCell ref="RRP89:RRY89"/>
    <mergeCell ref="RSA89:RSJ89"/>
    <mergeCell ref="RNJ89:RNS89"/>
    <mergeCell ref="RNU89:ROD89"/>
    <mergeCell ref="ROF89:ROO89"/>
    <mergeCell ref="ROQ89:ROZ89"/>
    <mergeCell ref="RPB89:RPK89"/>
    <mergeCell ref="RPM89:RPV89"/>
    <mergeCell ref="RKV89:RLE89"/>
    <mergeCell ref="RLG89:RLP89"/>
    <mergeCell ref="RLR89:RMA89"/>
    <mergeCell ref="RMC89:RML89"/>
    <mergeCell ref="RMN89:RMW89"/>
    <mergeCell ref="RMY89:RNH89"/>
    <mergeCell ref="RIH89:RIQ89"/>
    <mergeCell ref="RIS89:RJB89"/>
    <mergeCell ref="RJD89:RJM89"/>
    <mergeCell ref="RJO89:RJX89"/>
    <mergeCell ref="RJZ89:RKI89"/>
    <mergeCell ref="RKK89:RKT89"/>
    <mergeCell ref="RFT89:RGC89"/>
    <mergeCell ref="RGE89:RGN89"/>
    <mergeCell ref="RGP89:RGY89"/>
    <mergeCell ref="RHA89:RHJ89"/>
    <mergeCell ref="RHL89:RHU89"/>
    <mergeCell ref="RHW89:RIF89"/>
    <mergeCell ref="RDF89:RDO89"/>
    <mergeCell ref="RDQ89:RDZ89"/>
    <mergeCell ref="REB89:REK89"/>
    <mergeCell ref="REM89:REV89"/>
    <mergeCell ref="REX89:RFG89"/>
    <mergeCell ref="RFI89:RFR89"/>
    <mergeCell ref="RAR89:RBA89"/>
    <mergeCell ref="RBC89:RBL89"/>
    <mergeCell ref="RBN89:RBW89"/>
    <mergeCell ref="RBY89:RCH89"/>
    <mergeCell ref="RCJ89:RCS89"/>
    <mergeCell ref="RCU89:RDD89"/>
    <mergeCell ref="QYD89:QYM89"/>
    <mergeCell ref="QYO89:QYX89"/>
    <mergeCell ref="QYZ89:QZI89"/>
    <mergeCell ref="QZK89:QZT89"/>
    <mergeCell ref="QZV89:RAE89"/>
    <mergeCell ref="RAG89:RAP89"/>
    <mergeCell ref="QVP89:QVY89"/>
    <mergeCell ref="QWA89:QWJ89"/>
    <mergeCell ref="QWL89:QWU89"/>
    <mergeCell ref="QWW89:QXF89"/>
    <mergeCell ref="QXH89:QXQ89"/>
    <mergeCell ref="QXS89:QYB89"/>
    <mergeCell ref="QTB89:QTK89"/>
    <mergeCell ref="QTM89:QTV89"/>
    <mergeCell ref="QTX89:QUG89"/>
    <mergeCell ref="QUI89:QUR89"/>
    <mergeCell ref="QUT89:QVC89"/>
    <mergeCell ref="QVE89:QVN89"/>
    <mergeCell ref="QQN89:QQW89"/>
    <mergeCell ref="QQY89:QRH89"/>
    <mergeCell ref="QRJ89:QRS89"/>
    <mergeCell ref="QRU89:QSD89"/>
    <mergeCell ref="QSF89:QSO89"/>
    <mergeCell ref="QSQ89:QSZ89"/>
    <mergeCell ref="QNZ89:QOI89"/>
    <mergeCell ref="QOK89:QOT89"/>
    <mergeCell ref="QOV89:QPE89"/>
    <mergeCell ref="QPG89:QPP89"/>
    <mergeCell ref="QPR89:QQA89"/>
    <mergeCell ref="QQC89:QQL89"/>
    <mergeCell ref="QLL89:QLU89"/>
    <mergeCell ref="QLW89:QMF89"/>
    <mergeCell ref="QMH89:QMQ89"/>
    <mergeCell ref="QMS89:QNB89"/>
    <mergeCell ref="QND89:QNM89"/>
    <mergeCell ref="QNO89:QNX89"/>
    <mergeCell ref="QIX89:QJG89"/>
    <mergeCell ref="QJI89:QJR89"/>
    <mergeCell ref="QJT89:QKC89"/>
    <mergeCell ref="QKE89:QKN89"/>
    <mergeCell ref="QKP89:QKY89"/>
    <mergeCell ref="QLA89:QLJ89"/>
    <mergeCell ref="QGJ89:QGS89"/>
    <mergeCell ref="QGU89:QHD89"/>
    <mergeCell ref="QHF89:QHO89"/>
    <mergeCell ref="QHQ89:QHZ89"/>
    <mergeCell ref="QIB89:QIK89"/>
    <mergeCell ref="QIM89:QIV89"/>
    <mergeCell ref="QDV89:QEE89"/>
    <mergeCell ref="QEG89:QEP89"/>
    <mergeCell ref="QER89:QFA89"/>
    <mergeCell ref="QFC89:QFL89"/>
    <mergeCell ref="QFN89:QFW89"/>
    <mergeCell ref="QFY89:QGH89"/>
    <mergeCell ref="QBH89:QBQ89"/>
    <mergeCell ref="QBS89:QCB89"/>
    <mergeCell ref="QCD89:QCM89"/>
    <mergeCell ref="QCO89:QCX89"/>
    <mergeCell ref="QCZ89:QDI89"/>
    <mergeCell ref="QDK89:QDT89"/>
    <mergeCell ref="PYT89:PZC89"/>
    <mergeCell ref="PZE89:PZN89"/>
    <mergeCell ref="PZP89:PZY89"/>
    <mergeCell ref="QAA89:QAJ89"/>
    <mergeCell ref="QAL89:QAU89"/>
    <mergeCell ref="QAW89:QBF89"/>
    <mergeCell ref="PWF89:PWO89"/>
    <mergeCell ref="PWQ89:PWZ89"/>
    <mergeCell ref="PXB89:PXK89"/>
    <mergeCell ref="PXM89:PXV89"/>
    <mergeCell ref="PXX89:PYG89"/>
    <mergeCell ref="PYI89:PYR89"/>
    <mergeCell ref="PTR89:PUA89"/>
    <mergeCell ref="PUC89:PUL89"/>
    <mergeCell ref="PUN89:PUW89"/>
    <mergeCell ref="PUY89:PVH89"/>
    <mergeCell ref="PVJ89:PVS89"/>
    <mergeCell ref="PVU89:PWD89"/>
    <mergeCell ref="PRD89:PRM89"/>
    <mergeCell ref="PRO89:PRX89"/>
    <mergeCell ref="PRZ89:PSI89"/>
    <mergeCell ref="PSK89:PST89"/>
    <mergeCell ref="PSV89:PTE89"/>
    <mergeCell ref="PTG89:PTP89"/>
    <mergeCell ref="POP89:POY89"/>
    <mergeCell ref="PPA89:PPJ89"/>
    <mergeCell ref="PPL89:PPU89"/>
    <mergeCell ref="PPW89:PQF89"/>
    <mergeCell ref="PQH89:PQQ89"/>
    <mergeCell ref="PQS89:PRB89"/>
    <mergeCell ref="PMB89:PMK89"/>
    <mergeCell ref="PMM89:PMV89"/>
    <mergeCell ref="PMX89:PNG89"/>
    <mergeCell ref="PNI89:PNR89"/>
    <mergeCell ref="PNT89:POC89"/>
    <mergeCell ref="POE89:PON89"/>
    <mergeCell ref="PJN89:PJW89"/>
    <mergeCell ref="PJY89:PKH89"/>
    <mergeCell ref="PKJ89:PKS89"/>
    <mergeCell ref="PKU89:PLD89"/>
    <mergeCell ref="PLF89:PLO89"/>
    <mergeCell ref="PLQ89:PLZ89"/>
    <mergeCell ref="PGZ89:PHI89"/>
    <mergeCell ref="PHK89:PHT89"/>
    <mergeCell ref="PHV89:PIE89"/>
    <mergeCell ref="PIG89:PIP89"/>
    <mergeCell ref="PIR89:PJA89"/>
    <mergeCell ref="PJC89:PJL89"/>
    <mergeCell ref="PEL89:PEU89"/>
    <mergeCell ref="PEW89:PFF89"/>
    <mergeCell ref="PFH89:PFQ89"/>
    <mergeCell ref="PFS89:PGB89"/>
    <mergeCell ref="PGD89:PGM89"/>
    <mergeCell ref="PGO89:PGX89"/>
    <mergeCell ref="PBX89:PCG89"/>
    <mergeCell ref="PCI89:PCR89"/>
    <mergeCell ref="PCT89:PDC89"/>
    <mergeCell ref="PDE89:PDN89"/>
    <mergeCell ref="PDP89:PDY89"/>
    <mergeCell ref="PEA89:PEJ89"/>
    <mergeCell ref="OZJ89:OZS89"/>
    <mergeCell ref="OZU89:PAD89"/>
    <mergeCell ref="PAF89:PAO89"/>
    <mergeCell ref="PAQ89:PAZ89"/>
    <mergeCell ref="PBB89:PBK89"/>
    <mergeCell ref="PBM89:PBV89"/>
    <mergeCell ref="OWV89:OXE89"/>
    <mergeCell ref="OXG89:OXP89"/>
    <mergeCell ref="OXR89:OYA89"/>
    <mergeCell ref="OYC89:OYL89"/>
    <mergeCell ref="OYN89:OYW89"/>
    <mergeCell ref="OYY89:OZH89"/>
    <mergeCell ref="OUH89:OUQ89"/>
    <mergeCell ref="OUS89:OVB89"/>
    <mergeCell ref="OVD89:OVM89"/>
    <mergeCell ref="OVO89:OVX89"/>
    <mergeCell ref="OVZ89:OWI89"/>
    <mergeCell ref="OWK89:OWT89"/>
    <mergeCell ref="ORT89:OSC89"/>
    <mergeCell ref="OSE89:OSN89"/>
    <mergeCell ref="OSP89:OSY89"/>
    <mergeCell ref="OTA89:OTJ89"/>
    <mergeCell ref="OTL89:OTU89"/>
    <mergeCell ref="OTW89:OUF89"/>
    <mergeCell ref="OPF89:OPO89"/>
    <mergeCell ref="OPQ89:OPZ89"/>
    <mergeCell ref="OQB89:OQK89"/>
    <mergeCell ref="OQM89:OQV89"/>
    <mergeCell ref="OQX89:ORG89"/>
    <mergeCell ref="ORI89:ORR89"/>
    <mergeCell ref="OMR89:ONA89"/>
    <mergeCell ref="ONC89:ONL89"/>
    <mergeCell ref="ONN89:ONW89"/>
    <mergeCell ref="ONY89:OOH89"/>
    <mergeCell ref="OOJ89:OOS89"/>
    <mergeCell ref="OOU89:OPD89"/>
    <mergeCell ref="OKD89:OKM89"/>
    <mergeCell ref="OKO89:OKX89"/>
    <mergeCell ref="OKZ89:OLI89"/>
    <mergeCell ref="OLK89:OLT89"/>
    <mergeCell ref="OLV89:OME89"/>
    <mergeCell ref="OMG89:OMP89"/>
    <mergeCell ref="OHP89:OHY89"/>
    <mergeCell ref="OIA89:OIJ89"/>
    <mergeCell ref="OIL89:OIU89"/>
    <mergeCell ref="OIW89:OJF89"/>
    <mergeCell ref="OJH89:OJQ89"/>
    <mergeCell ref="OJS89:OKB89"/>
    <mergeCell ref="OFB89:OFK89"/>
    <mergeCell ref="OFM89:OFV89"/>
    <mergeCell ref="OFX89:OGG89"/>
    <mergeCell ref="OGI89:OGR89"/>
    <mergeCell ref="OGT89:OHC89"/>
    <mergeCell ref="OHE89:OHN89"/>
    <mergeCell ref="OCN89:OCW89"/>
    <mergeCell ref="OCY89:ODH89"/>
    <mergeCell ref="ODJ89:ODS89"/>
    <mergeCell ref="ODU89:OED89"/>
    <mergeCell ref="OEF89:OEO89"/>
    <mergeCell ref="OEQ89:OEZ89"/>
    <mergeCell ref="NZZ89:OAI89"/>
    <mergeCell ref="OAK89:OAT89"/>
    <mergeCell ref="OAV89:OBE89"/>
    <mergeCell ref="OBG89:OBP89"/>
    <mergeCell ref="OBR89:OCA89"/>
    <mergeCell ref="OCC89:OCL89"/>
    <mergeCell ref="NXL89:NXU89"/>
    <mergeCell ref="NXW89:NYF89"/>
    <mergeCell ref="NYH89:NYQ89"/>
    <mergeCell ref="NYS89:NZB89"/>
    <mergeCell ref="NZD89:NZM89"/>
    <mergeCell ref="NZO89:NZX89"/>
    <mergeCell ref="NUX89:NVG89"/>
    <mergeCell ref="NVI89:NVR89"/>
    <mergeCell ref="NVT89:NWC89"/>
    <mergeCell ref="NWE89:NWN89"/>
    <mergeCell ref="NWP89:NWY89"/>
    <mergeCell ref="NXA89:NXJ89"/>
    <mergeCell ref="NSJ89:NSS89"/>
    <mergeCell ref="NSU89:NTD89"/>
    <mergeCell ref="NTF89:NTO89"/>
    <mergeCell ref="NTQ89:NTZ89"/>
    <mergeCell ref="NUB89:NUK89"/>
    <mergeCell ref="NUM89:NUV89"/>
    <mergeCell ref="NPV89:NQE89"/>
    <mergeCell ref="NQG89:NQP89"/>
    <mergeCell ref="NQR89:NRA89"/>
    <mergeCell ref="NRC89:NRL89"/>
    <mergeCell ref="NRN89:NRW89"/>
    <mergeCell ref="NRY89:NSH89"/>
    <mergeCell ref="NNH89:NNQ89"/>
    <mergeCell ref="NNS89:NOB89"/>
    <mergeCell ref="NOD89:NOM89"/>
    <mergeCell ref="NOO89:NOX89"/>
    <mergeCell ref="NOZ89:NPI89"/>
    <mergeCell ref="NPK89:NPT89"/>
    <mergeCell ref="NKT89:NLC89"/>
    <mergeCell ref="NLE89:NLN89"/>
    <mergeCell ref="NLP89:NLY89"/>
    <mergeCell ref="NMA89:NMJ89"/>
    <mergeCell ref="NML89:NMU89"/>
    <mergeCell ref="NMW89:NNF89"/>
    <mergeCell ref="NIF89:NIO89"/>
    <mergeCell ref="NIQ89:NIZ89"/>
    <mergeCell ref="NJB89:NJK89"/>
    <mergeCell ref="NJM89:NJV89"/>
    <mergeCell ref="NJX89:NKG89"/>
    <mergeCell ref="NKI89:NKR89"/>
    <mergeCell ref="NFR89:NGA89"/>
    <mergeCell ref="NGC89:NGL89"/>
    <mergeCell ref="NGN89:NGW89"/>
    <mergeCell ref="NGY89:NHH89"/>
    <mergeCell ref="NHJ89:NHS89"/>
    <mergeCell ref="NHU89:NID89"/>
    <mergeCell ref="NDD89:NDM89"/>
    <mergeCell ref="NDO89:NDX89"/>
    <mergeCell ref="NDZ89:NEI89"/>
    <mergeCell ref="NEK89:NET89"/>
    <mergeCell ref="NEV89:NFE89"/>
    <mergeCell ref="NFG89:NFP89"/>
    <mergeCell ref="NAP89:NAY89"/>
    <mergeCell ref="NBA89:NBJ89"/>
    <mergeCell ref="NBL89:NBU89"/>
    <mergeCell ref="NBW89:NCF89"/>
    <mergeCell ref="NCH89:NCQ89"/>
    <mergeCell ref="NCS89:NDB89"/>
    <mergeCell ref="MYB89:MYK89"/>
    <mergeCell ref="MYM89:MYV89"/>
    <mergeCell ref="MYX89:MZG89"/>
    <mergeCell ref="MZI89:MZR89"/>
    <mergeCell ref="MZT89:NAC89"/>
    <mergeCell ref="NAE89:NAN89"/>
    <mergeCell ref="MVN89:MVW89"/>
    <mergeCell ref="MVY89:MWH89"/>
    <mergeCell ref="MWJ89:MWS89"/>
    <mergeCell ref="MWU89:MXD89"/>
    <mergeCell ref="MXF89:MXO89"/>
    <mergeCell ref="MXQ89:MXZ89"/>
    <mergeCell ref="MSZ89:MTI89"/>
    <mergeCell ref="MTK89:MTT89"/>
    <mergeCell ref="MTV89:MUE89"/>
    <mergeCell ref="MUG89:MUP89"/>
    <mergeCell ref="MUR89:MVA89"/>
    <mergeCell ref="MVC89:MVL89"/>
    <mergeCell ref="MQL89:MQU89"/>
    <mergeCell ref="MQW89:MRF89"/>
    <mergeCell ref="MRH89:MRQ89"/>
    <mergeCell ref="MRS89:MSB89"/>
    <mergeCell ref="MSD89:MSM89"/>
    <mergeCell ref="MSO89:MSX89"/>
    <mergeCell ref="MNX89:MOG89"/>
    <mergeCell ref="MOI89:MOR89"/>
    <mergeCell ref="MOT89:MPC89"/>
    <mergeCell ref="MPE89:MPN89"/>
    <mergeCell ref="MPP89:MPY89"/>
    <mergeCell ref="MQA89:MQJ89"/>
    <mergeCell ref="MLJ89:MLS89"/>
    <mergeCell ref="MLU89:MMD89"/>
    <mergeCell ref="MMF89:MMO89"/>
    <mergeCell ref="MMQ89:MMZ89"/>
    <mergeCell ref="MNB89:MNK89"/>
    <mergeCell ref="MNM89:MNV89"/>
    <mergeCell ref="MIV89:MJE89"/>
    <mergeCell ref="MJG89:MJP89"/>
    <mergeCell ref="MJR89:MKA89"/>
    <mergeCell ref="MKC89:MKL89"/>
    <mergeCell ref="MKN89:MKW89"/>
    <mergeCell ref="MKY89:MLH89"/>
    <mergeCell ref="MGH89:MGQ89"/>
    <mergeCell ref="MGS89:MHB89"/>
    <mergeCell ref="MHD89:MHM89"/>
    <mergeCell ref="MHO89:MHX89"/>
    <mergeCell ref="MHZ89:MII89"/>
    <mergeCell ref="MIK89:MIT89"/>
    <mergeCell ref="MDT89:MEC89"/>
    <mergeCell ref="MEE89:MEN89"/>
    <mergeCell ref="MEP89:MEY89"/>
    <mergeCell ref="MFA89:MFJ89"/>
    <mergeCell ref="MFL89:MFU89"/>
    <mergeCell ref="MFW89:MGF89"/>
    <mergeCell ref="MBF89:MBO89"/>
    <mergeCell ref="MBQ89:MBZ89"/>
    <mergeCell ref="MCB89:MCK89"/>
    <mergeCell ref="MCM89:MCV89"/>
    <mergeCell ref="MCX89:MDG89"/>
    <mergeCell ref="MDI89:MDR89"/>
    <mergeCell ref="LYR89:LZA89"/>
    <mergeCell ref="LZC89:LZL89"/>
    <mergeCell ref="LZN89:LZW89"/>
    <mergeCell ref="LZY89:MAH89"/>
    <mergeCell ref="MAJ89:MAS89"/>
    <mergeCell ref="MAU89:MBD89"/>
    <mergeCell ref="LWD89:LWM89"/>
    <mergeCell ref="LWO89:LWX89"/>
    <mergeCell ref="LWZ89:LXI89"/>
    <mergeCell ref="LXK89:LXT89"/>
    <mergeCell ref="LXV89:LYE89"/>
    <mergeCell ref="LYG89:LYP89"/>
    <mergeCell ref="LTP89:LTY89"/>
    <mergeCell ref="LUA89:LUJ89"/>
    <mergeCell ref="LUL89:LUU89"/>
    <mergeCell ref="LUW89:LVF89"/>
    <mergeCell ref="LVH89:LVQ89"/>
    <mergeCell ref="LVS89:LWB89"/>
    <mergeCell ref="LRB89:LRK89"/>
    <mergeCell ref="LRM89:LRV89"/>
    <mergeCell ref="LRX89:LSG89"/>
    <mergeCell ref="LSI89:LSR89"/>
    <mergeCell ref="LST89:LTC89"/>
    <mergeCell ref="LTE89:LTN89"/>
    <mergeCell ref="LON89:LOW89"/>
    <mergeCell ref="LOY89:LPH89"/>
    <mergeCell ref="LPJ89:LPS89"/>
    <mergeCell ref="LPU89:LQD89"/>
    <mergeCell ref="LQF89:LQO89"/>
    <mergeCell ref="LQQ89:LQZ89"/>
    <mergeCell ref="LLZ89:LMI89"/>
    <mergeCell ref="LMK89:LMT89"/>
    <mergeCell ref="LMV89:LNE89"/>
    <mergeCell ref="LNG89:LNP89"/>
    <mergeCell ref="LNR89:LOA89"/>
    <mergeCell ref="LOC89:LOL89"/>
    <mergeCell ref="LJL89:LJU89"/>
    <mergeCell ref="LJW89:LKF89"/>
    <mergeCell ref="LKH89:LKQ89"/>
    <mergeCell ref="LKS89:LLB89"/>
    <mergeCell ref="LLD89:LLM89"/>
    <mergeCell ref="LLO89:LLX89"/>
    <mergeCell ref="LGX89:LHG89"/>
    <mergeCell ref="LHI89:LHR89"/>
    <mergeCell ref="LHT89:LIC89"/>
    <mergeCell ref="LIE89:LIN89"/>
    <mergeCell ref="LIP89:LIY89"/>
    <mergeCell ref="LJA89:LJJ89"/>
    <mergeCell ref="LEJ89:LES89"/>
    <mergeCell ref="LEU89:LFD89"/>
    <mergeCell ref="LFF89:LFO89"/>
    <mergeCell ref="LFQ89:LFZ89"/>
    <mergeCell ref="LGB89:LGK89"/>
    <mergeCell ref="LGM89:LGV89"/>
    <mergeCell ref="LBV89:LCE89"/>
    <mergeCell ref="LCG89:LCP89"/>
    <mergeCell ref="LCR89:LDA89"/>
    <mergeCell ref="LDC89:LDL89"/>
    <mergeCell ref="LDN89:LDW89"/>
    <mergeCell ref="LDY89:LEH89"/>
    <mergeCell ref="KZH89:KZQ89"/>
    <mergeCell ref="KZS89:LAB89"/>
    <mergeCell ref="LAD89:LAM89"/>
    <mergeCell ref="LAO89:LAX89"/>
    <mergeCell ref="LAZ89:LBI89"/>
    <mergeCell ref="LBK89:LBT89"/>
    <mergeCell ref="KWT89:KXC89"/>
    <mergeCell ref="KXE89:KXN89"/>
    <mergeCell ref="KXP89:KXY89"/>
    <mergeCell ref="KYA89:KYJ89"/>
    <mergeCell ref="KYL89:KYU89"/>
    <mergeCell ref="KYW89:KZF89"/>
    <mergeCell ref="KUF89:KUO89"/>
    <mergeCell ref="KUQ89:KUZ89"/>
    <mergeCell ref="KVB89:KVK89"/>
    <mergeCell ref="KVM89:KVV89"/>
    <mergeCell ref="KVX89:KWG89"/>
    <mergeCell ref="KWI89:KWR89"/>
    <mergeCell ref="KRR89:KSA89"/>
    <mergeCell ref="KSC89:KSL89"/>
    <mergeCell ref="KSN89:KSW89"/>
    <mergeCell ref="KSY89:KTH89"/>
    <mergeCell ref="KTJ89:KTS89"/>
    <mergeCell ref="KTU89:KUD89"/>
    <mergeCell ref="KPD89:KPM89"/>
    <mergeCell ref="KPO89:KPX89"/>
    <mergeCell ref="KPZ89:KQI89"/>
    <mergeCell ref="KQK89:KQT89"/>
    <mergeCell ref="KQV89:KRE89"/>
    <mergeCell ref="KRG89:KRP89"/>
    <mergeCell ref="KMP89:KMY89"/>
    <mergeCell ref="KNA89:KNJ89"/>
    <mergeCell ref="KNL89:KNU89"/>
    <mergeCell ref="KNW89:KOF89"/>
    <mergeCell ref="KOH89:KOQ89"/>
    <mergeCell ref="KOS89:KPB89"/>
    <mergeCell ref="KKB89:KKK89"/>
    <mergeCell ref="KKM89:KKV89"/>
    <mergeCell ref="KKX89:KLG89"/>
    <mergeCell ref="KLI89:KLR89"/>
    <mergeCell ref="KLT89:KMC89"/>
    <mergeCell ref="KME89:KMN89"/>
    <mergeCell ref="KHN89:KHW89"/>
    <mergeCell ref="KHY89:KIH89"/>
    <mergeCell ref="KIJ89:KIS89"/>
    <mergeCell ref="KIU89:KJD89"/>
    <mergeCell ref="KJF89:KJO89"/>
    <mergeCell ref="KJQ89:KJZ89"/>
    <mergeCell ref="KEZ89:KFI89"/>
    <mergeCell ref="KFK89:KFT89"/>
    <mergeCell ref="KFV89:KGE89"/>
    <mergeCell ref="KGG89:KGP89"/>
    <mergeCell ref="KGR89:KHA89"/>
    <mergeCell ref="KHC89:KHL89"/>
    <mergeCell ref="KCL89:KCU89"/>
    <mergeCell ref="KCW89:KDF89"/>
    <mergeCell ref="KDH89:KDQ89"/>
    <mergeCell ref="KDS89:KEB89"/>
    <mergeCell ref="KED89:KEM89"/>
    <mergeCell ref="KEO89:KEX89"/>
    <mergeCell ref="JZX89:KAG89"/>
    <mergeCell ref="KAI89:KAR89"/>
    <mergeCell ref="KAT89:KBC89"/>
    <mergeCell ref="KBE89:KBN89"/>
    <mergeCell ref="KBP89:KBY89"/>
    <mergeCell ref="KCA89:KCJ89"/>
    <mergeCell ref="JXJ89:JXS89"/>
    <mergeCell ref="JXU89:JYD89"/>
    <mergeCell ref="JYF89:JYO89"/>
    <mergeCell ref="JYQ89:JYZ89"/>
    <mergeCell ref="JZB89:JZK89"/>
    <mergeCell ref="JZM89:JZV89"/>
    <mergeCell ref="JUV89:JVE89"/>
    <mergeCell ref="JVG89:JVP89"/>
    <mergeCell ref="JVR89:JWA89"/>
    <mergeCell ref="JWC89:JWL89"/>
    <mergeCell ref="JWN89:JWW89"/>
    <mergeCell ref="JWY89:JXH89"/>
    <mergeCell ref="JSH89:JSQ89"/>
    <mergeCell ref="JSS89:JTB89"/>
    <mergeCell ref="JTD89:JTM89"/>
    <mergeCell ref="JTO89:JTX89"/>
    <mergeCell ref="JTZ89:JUI89"/>
    <mergeCell ref="JUK89:JUT89"/>
    <mergeCell ref="JPT89:JQC89"/>
    <mergeCell ref="JQE89:JQN89"/>
    <mergeCell ref="JQP89:JQY89"/>
    <mergeCell ref="JRA89:JRJ89"/>
    <mergeCell ref="JRL89:JRU89"/>
    <mergeCell ref="JRW89:JSF89"/>
    <mergeCell ref="JNF89:JNO89"/>
    <mergeCell ref="JNQ89:JNZ89"/>
    <mergeCell ref="JOB89:JOK89"/>
    <mergeCell ref="JOM89:JOV89"/>
    <mergeCell ref="JOX89:JPG89"/>
    <mergeCell ref="JPI89:JPR89"/>
    <mergeCell ref="JKR89:JLA89"/>
    <mergeCell ref="JLC89:JLL89"/>
    <mergeCell ref="JLN89:JLW89"/>
    <mergeCell ref="JLY89:JMH89"/>
    <mergeCell ref="JMJ89:JMS89"/>
    <mergeCell ref="JMU89:JND89"/>
    <mergeCell ref="JID89:JIM89"/>
    <mergeCell ref="JIO89:JIX89"/>
    <mergeCell ref="JIZ89:JJI89"/>
    <mergeCell ref="JJK89:JJT89"/>
    <mergeCell ref="JJV89:JKE89"/>
    <mergeCell ref="JKG89:JKP89"/>
    <mergeCell ref="JFP89:JFY89"/>
    <mergeCell ref="JGA89:JGJ89"/>
    <mergeCell ref="JGL89:JGU89"/>
    <mergeCell ref="JGW89:JHF89"/>
    <mergeCell ref="JHH89:JHQ89"/>
    <mergeCell ref="JHS89:JIB89"/>
    <mergeCell ref="JDB89:JDK89"/>
    <mergeCell ref="JDM89:JDV89"/>
    <mergeCell ref="JDX89:JEG89"/>
    <mergeCell ref="JEI89:JER89"/>
    <mergeCell ref="JET89:JFC89"/>
    <mergeCell ref="JFE89:JFN89"/>
    <mergeCell ref="JAN89:JAW89"/>
    <mergeCell ref="JAY89:JBH89"/>
    <mergeCell ref="JBJ89:JBS89"/>
    <mergeCell ref="JBU89:JCD89"/>
    <mergeCell ref="JCF89:JCO89"/>
    <mergeCell ref="JCQ89:JCZ89"/>
    <mergeCell ref="IXZ89:IYI89"/>
    <mergeCell ref="IYK89:IYT89"/>
    <mergeCell ref="IYV89:IZE89"/>
    <mergeCell ref="IZG89:IZP89"/>
    <mergeCell ref="IZR89:JAA89"/>
    <mergeCell ref="JAC89:JAL89"/>
    <mergeCell ref="IVL89:IVU89"/>
    <mergeCell ref="IVW89:IWF89"/>
    <mergeCell ref="IWH89:IWQ89"/>
    <mergeCell ref="IWS89:IXB89"/>
    <mergeCell ref="IXD89:IXM89"/>
    <mergeCell ref="IXO89:IXX89"/>
    <mergeCell ref="ISX89:ITG89"/>
    <mergeCell ref="ITI89:ITR89"/>
    <mergeCell ref="ITT89:IUC89"/>
    <mergeCell ref="IUE89:IUN89"/>
    <mergeCell ref="IUP89:IUY89"/>
    <mergeCell ref="IVA89:IVJ89"/>
    <mergeCell ref="IQJ89:IQS89"/>
    <mergeCell ref="IQU89:IRD89"/>
    <mergeCell ref="IRF89:IRO89"/>
    <mergeCell ref="IRQ89:IRZ89"/>
    <mergeCell ref="ISB89:ISK89"/>
    <mergeCell ref="ISM89:ISV89"/>
    <mergeCell ref="INV89:IOE89"/>
    <mergeCell ref="IOG89:IOP89"/>
    <mergeCell ref="IOR89:IPA89"/>
    <mergeCell ref="IPC89:IPL89"/>
    <mergeCell ref="IPN89:IPW89"/>
    <mergeCell ref="IPY89:IQH89"/>
    <mergeCell ref="ILH89:ILQ89"/>
    <mergeCell ref="ILS89:IMB89"/>
    <mergeCell ref="IMD89:IMM89"/>
    <mergeCell ref="IMO89:IMX89"/>
    <mergeCell ref="IMZ89:INI89"/>
    <mergeCell ref="INK89:INT89"/>
    <mergeCell ref="IIT89:IJC89"/>
    <mergeCell ref="IJE89:IJN89"/>
    <mergeCell ref="IJP89:IJY89"/>
    <mergeCell ref="IKA89:IKJ89"/>
    <mergeCell ref="IKL89:IKU89"/>
    <mergeCell ref="IKW89:ILF89"/>
    <mergeCell ref="IGF89:IGO89"/>
    <mergeCell ref="IGQ89:IGZ89"/>
    <mergeCell ref="IHB89:IHK89"/>
    <mergeCell ref="IHM89:IHV89"/>
    <mergeCell ref="IHX89:IIG89"/>
    <mergeCell ref="III89:IIR89"/>
    <mergeCell ref="IDR89:IEA89"/>
    <mergeCell ref="IEC89:IEL89"/>
    <mergeCell ref="IEN89:IEW89"/>
    <mergeCell ref="IEY89:IFH89"/>
    <mergeCell ref="IFJ89:IFS89"/>
    <mergeCell ref="IFU89:IGD89"/>
    <mergeCell ref="IBD89:IBM89"/>
    <mergeCell ref="IBO89:IBX89"/>
    <mergeCell ref="IBZ89:ICI89"/>
    <mergeCell ref="ICK89:ICT89"/>
    <mergeCell ref="ICV89:IDE89"/>
    <mergeCell ref="IDG89:IDP89"/>
    <mergeCell ref="HYP89:HYY89"/>
    <mergeCell ref="HZA89:HZJ89"/>
    <mergeCell ref="HZL89:HZU89"/>
    <mergeCell ref="HZW89:IAF89"/>
    <mergeCell ref="IAH89:IAQ89"/>
    <mergeCell ref="IAS89:IBB89"/>
    <mergeCell ref="HWB89:HWK89"/>
    <mergeCell ref="HWM89:HWV89"/>
    <mergeCell ref="HWX89:HXG89"/>
    <mergeCell ref="HXI89:HXR89"/>
    <mergeCell ref="HXT89:HYC89"/>
    <mergeCell ref="HYE89:HYN89"/>
    <mergeCell ref="HTN89:HTW89"/>
    <mergeCell ref="HTY89:HUH89"/>
    <mergeCell ref="HUJ89:HUS89"/>
    <mergeCell ref="HUU89:HVD89"/>
    <mergeCell ref="HVF89:HVO89"/>
    <mergeCell ref="HVQ89:HVZ89"/>
    <mergeCell ref="HQZ89:HRI89"/>
    <mergeCell ref="HRK89:HRT89"/>
    <mergeCell ref="HRV89:HSE89"/>
    <mergeCell ref="HSG89:HSP89"/>
    <mergeCell ref="HSR89:HTA89"/>
    <mergeCell ref="HTC89:HTL89"/>
    <mergeCell ref="HOL89:HOU89"/>
    <mergeCell ref="HOW89:HPF89"/>
    <mergeCell ref="HPH89:HPQ89"/>
    <mergeCell ref="HPS89:HQB89"/>
    <mergeCell ref="HQD89:HQM89"/>
    <mergeCell ref="HQO89:HQX89"/>
    <mergeCell ref="HLX89:HMG89"/>
    <mergeCell ref="HMI89:HMR89"/>
    <mergeCell ref="HMT89:HNC89"/>
    <mergeCell ref="HNE89:HNN89"/>
    <mergeCell ref="HNP89:HNY89"/>
    <mergeCell ref="HOA89:HOJ89"/>
    <mergeCell ref="HJJ89:HJS89"/>
    <mergeCell ref="HJU89:HKD89"/>
    <mergeCell ref="HKF89:HKO89"/>
    <mergeCell ref="HKQ89:HKZ89"/>
    <mergeCell ref="HLB89:HLK89"/>
    <mergeCell ref="HLM89:HLV89"/>
    <mergeCell ref="HGV89:HHE89"/>
    <mergeCell ref="HHG89:HHP89"/>
    <mergeCell ref="HHR89:HIA89"/>
    <mergeCell ref="HIC89:HIL89"/>
    <mergeCell ref="HIN89:HIW89"/>
    <mergeCell ref="HIY89:HJH89"/>
    <mergeCell ref="HEH89:HEQ89"/>
    <mergeCell ref="HES89:HFB89"/>
    <mergeCell ref="HFD89:HFM89"/>
    <mergeCell ref="HFO89:HFX89"/>
    <mergeCell ref="HFZ89:HGI89"/>
    <mergeCell ref="HGK89:HGT89"/>
    <mergeCell ref="HBT89:HCC89"/>
    <mergeCell ref="HCE89:HCN89"/>
    <mergeCell ref="HCP89:HCY89"/>
    <mergeCell ref="HDA89:HDJ89"/>
    <mergeCell ref="HDL89:HDU89"/>
    <mergeCell ref="HDW89:HEF89"/>
    <mergeCell ref="GZF89:GZO89"/>
    <mergeCell ref="GZQ89:GZZ89"/>
    <mergeCell ref="HAB89:HAK89"/>
    <mergeCell ref="HAM89:HAV89"/>
    <mergeCell ref="HAX89:HBG89"/>
    <mergeCell ref="HBI89:HBR89"/>
    <mergeCell ref="GWR89:GXA89"/>
    <mergeCell ref="GXC89:GXL89"/>
    <mergeCell ref="GXN89:GXW89"/>
    <mergeCell ref="GXY89:GYH89"/>
    <mergeCell ref="GYJ89:GYS89"/>
    <mergeCell ref="GYU89:GZD89"/>
    <mergeCell ref="GUD89:GUM89"/>
    <mergeCell ref="GUO89:GUX89"/>
    <mergeCell ref="GUZ89:GVI89"/>
    <mergeCell ref="GVK89:GVT89"/>
    <mergeCell ref="GVV89:GWE89"/>
    <mergeCell ref="GWG89:GWP89"/>
    <mergeCell ref="GRP89:GRY89"/>
    <mergeCell ref="GSA89:GSJ89"/>
    <mergeCell ref="GSL89:GSU89"/>
    <mergeCell ref="GSW89:GTF89"/>
    <mergeCell ref="GTH89:GTQ89"/>
    <mergeCell ref="GTS89:GUB89"/>
    <mergeCell ref="GPB89:GPK89"/>
    <mergeCell ref="GPM89:GPV89"/>
    <mergeCell ref="GPX89:GQG89"/>
    <mergeCell ref="GQI89:GQR89"/>
    <mergeCell ref="GQT89:GRC89"/>
    <mergeCell ref="GRE89:GRN89"/>
    <mergeCell ref="GMN89:GMW89"/>
    <mergeCell ref="GMY89:GNH89"/>
    <mergeCell ref="GNJ89:GNS89"/>
    <mergeCell ref="GNU89:GOD89"/>
    <mergeCell ref="GOF89:GOO89"/>
    <mergeCell ref="GOQ89:GOZ89"/>
    <mergeCell ref="GJZ89:GKI89"/>
    <mergeCell ref="GKK89:GKT89"/>
    <mergeCell ref="GKV89:GLE89"/>
    <mergeCell ref="GLG89:GLP89"/>
    <mergeCell ref="GLR89:GMA89"/>
    <mergeCell ref="GMC89:GML89"/>
    <mergeCell ref="GHL89:GHU89"/>
    <mergeCell ref="GHW89:GIF89"/>
    <mergeCell ref="GIH89:GIQ89"/>
    <mergeCell ref="GIS89:GJB89"/>
    <mergeCell ref="GJD89:GJM89"/>
    <mergeCell ref="GJO89:GJX89"/>
    <mergeCell ref="GEX89:GFG89"/>
    <mergeCell ref="GFI89:GFR89"/>
    <mergeCell ref="GFT89:GGC89"/>
    <mergeCell ref="GGE89:GGN89"/>
    <mergeCell ref="GGP89:GGY89"/>
    <mergeCell ref="GHA89:GHJ89"/>
    <mergeCell ref="GCJ89:GCS89"/>
    <mergeCell ref="GCU89:GDD89"/>
    <mergeCell ref="GDF89:GDO89"/>
    <mergeCell ref="GDQ89:GDZ89"/>
    <mergeCell ref="GEB89:GEK89"/>
    <mergeCell ref="GEM89:GEV89"/>
    <mergeCell ref="FZV89:GAE89"/>
    <mergeCell ref="GAG89:GAP89"/>
    <mergeCell ref="GAR89:GBA89"/>
    <mergeCell ref="GBC89:GBL89"/>
    <mergeCell ref="GBN89:GBW89"/>
    <mergeCell ref="GBY89:GCH89"/>
    <mergeCell ref="FXH89:FXQ89"/>
    <mergeCell ref="FXS89:FYB89"/>
    <mergeCell ref="FYD89:FYM89"/>
    <mergeCell ref="FYO89:FYX89"/>
    <mergeCell ref="FYZ89:FZI89"/>
    <mergeCell ref="FZK89:FZT89"/>
    <mergeCell ref="FUT89:FVC89"/>
    <mergeCell ref="FVE89:FVN89"/>
    <mergeCell ref="FVP89:FVY89"/>
    <mergeCell ref="FWA89:FWJ89"/>
    <mergeCell ref="FWL89:FWU89"/>
    <mergeCell ref="FWW89:FXF89"/>
    <mergeCell ref="FSF89:FSO89"/>
    <mergeCell ref="FSQ89:FSZ89"/>
    <mergeCell ref="FTB89:FTK89"/>
    <mergeCell ref="FTM89:FTV89"/>
    <mergeCell ref="FTX89:FUG89"/>
    <mergeCell ref="FUI89:FUR89"/>
    <mergeCell ref="FPR89:FQA89"/>
    <mergeCell ref="FQC89:FQL89"/>
    <mergeCell ref="FQN89:FQW89"/>
    <mergeCell ref="FQY89:FRH89"/>
    <mergeCell ref="FRJ89:FRS89"/>
    <mergeCell ref="FRU89:FSD89"/>
    <mergeCell ref="FND89:FNM89"/>
    <mergeCell ref="FNO89:FNX89"/>
    <mergeCell ref="FNZ89:FOI89"/>
    <mergeCell ref="FOK89:FOT89"/>
    <mergeCell ref="FOV89:FPE89"/>
    <mergeCell ref="FPG89:FPP89"/>
    <mergeCell ref="FKP89:FKY89"/>
    <mergeCell ref="FLA89:FLJ89"/>
    <mergeCell ref="FLL89:FLU89"/>
    <mergeCell ref="FLW89:FMF89"/>
    <mergeCell ref="FMH89:FMQ89"/>
    <mergeCell ref="FMS89:FNB89"/>
    <mergeCell ref="FIB89:FIK89"/>
    <mergeCell ref="FIM89:FIV89"/>
    <mergeCell ref="FIX89:FJG89"/>
    <mergeCell ref="FJI89:FJR89"/>
    <mergeCell ref="FJT89:FKC89"/>
    <mergeCell ref="FKE89:FKN89"/>
    <mergeCell ref="FFN89:FFW89"/>
    <mergeCell ref="FFY89:FGH89"/>
    <mergeCell ref="FGJ89:FGS89"/>
    <mergeCell ref="FGU89:FHD89"/>
    <mergeCell ref="FHF89:FHO89"/>
    <mergeCell ref="FHQ89:FHZ89"/>
    <mergeCell ref="FCZ89:FDI89"/>
    <mergeCell ref="FDK89:FDT89"/>
    <mergeCell ref="FDV89:FEE89"/>
    <mergeCell ref="FEG89:FEP89"/>
    <mergeCell ref="FER89:FFA89"/>
    <mergeCell ref="FFC89:FFL89"/>
    <mergeCell ref="FAL89:FAU89"/>
    <mergeCell ref="FAW89:FBF89"/>
    <mergeCell ref="FBH89:FBQ89"/>
    <mergeCell ref="FBS89:FCB89"/>
    <mergeCell ref="FCD89:FCM89"/>
    <mergeCell ref="FCO89:FCX89"/>
    <mergeCell ref="EXX89:EYG89"/>
    <mergeCell ref="EYI89:EYR89"/>
    <mergeCell ref="EYT89:EZC89"/>
    <mergeCell ref="EZE89:EZN89"/>
    <mergeCell ref="EZP89:EZY89"/>
    <mergeCell ref="FAA89:FAJ89"/>
    <mergeCell ref="EVJ89:EVS89"/>
    <mergeCell ref="EVU89:EWD89"/>
    <mergeCell ref="EWF89:EWO89"/>
    <mergeCell ref="EWQ89:EWZ89"/>
    <mergeCell ref="EXB89:EXK89"/>
    <mergeCell ref="EXM89:EXV89"/>
    <mergeCell ref="ESV89:ETE89"/>
    <mergeCell ref="ETG89:ETP89"/>
    <mergeCell ref="ETR89:EUA89"/>
    <mergeCell ref="EUC89:EUL89"/>
    <mergeCell ref="EUN89:EUW89"/>
    <mergeCell ref="EUY89:EVH89"/>
    <mergeCell ref="EQH89:EQQ89"/>
    <mergeCell ref="EQS89:ERB89"/>
    <mergeCell ref="ERD89:ERM89"/>
    <mergeCell ref="ERO89:ERX89"/>
    <mergeCell ref="ERZ89:ESI89"/>
    <mergeCell ref="ESK89:EST89"/>
    <mergeCell ref="ENT89:EOC89"/>
    <mergeCell ref="EOE89:EON89"/>
    <mergeCell ref="EOP89:EOY89"/>
    <mergeCell ref="EPA89:EPJ89"/>
    <mergeCell ref="EPL89:EPU89"/>
    <mergeCell ref="EPW89:EQF89"/>
    <mergeCell ref="ELF89:ELO89"/>
    <mergeCell ref="ELQ89:ELZ89"/>
    <mergeCell ref="EMB89:EMK89"/>
    <mergeCell ref="EMM89:EMV89"/>
    <mergeCell ref="EMX89:ENG89"/>
    <mergeCell ref="ENI89:ENR89"/>
    <mergeCell ref="EIR89:EJA89"/>
    <mergeCell ref="EJC89:EJL89"/>
    <mergeCell ref="EJN89:EJW89"/>
    <mergeCell ref="EJY89:EKH89"/>
    <mergeCell ref="EKJ89:EKS89"/>
    <mergeCell ref="EKU89:ELD89"/>
    <mergeCell ref="EGD89:EGM89"/>
    <mergeCell ref="EGO89:EGX89"/>
    <mergeCell ref="EGZ89:EHI89"/>
    <mergeCell ref="EHK89:EHT89"/>
    <mergeCell ref="EHV89:EIE89"/>
    <mergeCell ref="EIG89:EIP89"/>
    <mergeCell ref="EDP89:EDY89"/>
    <mergeCell ref="EEA89:EEJ89"/>
    <mergeCell ref="EEL89:EEU89"/>
    <mergeCell ref="EEW89:EFF89"/>
    <mergeCell ref="EFH89:EFQ89"/>
    <mergeCell ref="EFS89:EGB89"/>
    <mergeCell ref="EBB89:EBK89"/>
    <mergeCell ref="EBM89:EBV89"/>
    <mergeCell ref="EBX89:ECG89"/>
    <mergeCell ref="ECI89:ECR89"/>
    <mergeCell ref="ECT89:EDC89"/>
    <mergeCell ref="EDE89:EDN89"/>
    <mergeCell ref="DYN89:DYW89"/>
    <mergeCell ref="DYY89:DZH89"/>
    <mergeCell ref="DZJ89:DZS89"/>
    <mergeCell ref="DZU89:EAD89"/>
    <mergeCell ref="EAF89:EAO89"/>
    <mergeCell ref="EAQ89:EAZ89"/>
    <mergeCell ref="DVZ89:DWI89"/>
    <mergeCell ref="DWK89:DWT89"/>
    <mergeCell ref="DWV89:DXE89"/>
    <mergeCell ref="DXG89:DXP89"/>
    <mergeCell ref="DXR89:DYA89"/>
    <mergeCell ref="DYC89:DYL89"/>
    <mergeCell ref="DTL89:DTU89"/>
    <mergeCell ref="DTW89:DUF89"/>
    <mergeCell ref="DUH89:DUQ89"/>
    <mergeCell ref="DUS89:DVB89"/>
    <mergeCell ref="DVD89:DVM89"/>
    <mergeCell ref="DVO89:DVX89"/>
    <mergeCell ref="DQX89:DRG89"/>
    <mergeCell ref="DRI89:DRR89"/>
    <mergeCell ref="DRT89:DSC89"/>
    <mergeCell ref="DSE89:DSN89"/>
    <mergeCell ref="DSP89:DSY89"/>
    <mergeCell ref="DTA89:DTJ89"/>
    <mergeCell ref="DOJ89:DOS89"/>
    <mergeCell ref="DOU89:DPD89"/>
    <mergeCell ref="DPF89:DPO89"/>
    <mergeCell ref="DPQ89:DPZ89"/>
    <mergeCell ref="DQB89:DQK89"/>
    <mergeCell ref="DQM89:DQV89"/>
    <mergeCell ref="DLV89:DME89"/>
    <mergeCell ref="DMG89:DMP89"/>
    <mergeCell ref="DMR89:DNA89"/>
    <mergeCell ref="DNC89:DNL89"/>
    <mergeCell ref="DNN89:DNW89"/>
    <mergeCell ref="DNY89:DOH89"/>
    <mergeCell ref="DJH89:DJQ89"/>
    <mergeCell ref="DJS89:DKB89"/>
    <mergeCell ref="DKD89:DKM89"/>
    <mergeCell ref="DKO89:DKX89"/>
    <mergeCell ref="DKZ89:DLI89"/>
    <mergeCell ref="DLK89:DLT89"/>
    <mergeCell ref="DGT89:DHC89"/>
    <mergeCell ref="DHE89:DHN89"/>
    <mergeCell ref="DHP89:DHY89"/>
    <mergeCell ref="DIA89:DIJ89"/>
    <mergeCell ref="DIL89:DIU89"/>
    <mergeCell ref="DIW89:DJF89"/>
    <mergeCell ref="DEF89:DEO89"/>
    <mergeCell ref="DEQ89:DEZ89"/>
    <mergeCell ref="DFB89:DFK89"/>
    <mergeCell ref="DFM89:DFV89"/>
    <mergeCell ref="DFX89:DGG89"/>
    <mergeCell ref="DGI89:DGR89"/>
    <mergeCell ref="DBR89:DCA89"/>
    <mergeCell ref="DCC89:DCL89"/>
    <mergeCell ref="DCN89:DCW89"/>
    <mergeCell ref="DCY89:DDH89"/>
    <mergeCell ref="DDJ89:DDS89"/>
    <mergeCell ref="DDU89:DED89"/>
    <mergeCell ref="CZD89:CZM89"/>
    <mergeCell ref="CZO89:CZX89"/>
    <mergeCell ref="CZZ89:DAI89"/>
    <mergeCell ref="DAK89:DAT89"/>
    <mergeCell ref="DAV89:DBE89"/>
    <mergeCell ref="DBG89:DBP89"/>
    <mergeCell ref="CWP89:CWY89"/>
    <mergeCell ref="CXA89:CXJ89"/>
    <mergeCell ref="CXL89:CXU89"/>
    <mergeCell ref="CXW89:CYF89"/>
    <mergeCell ref="CYH89:CYQ89"/>
    <mergeCell ref="CYS89:CZB89"/>
    <mergeCell ref="CUB89:CUK89"/>
    <mergeCell ref="CUM89:CUV89"/>
    <mergeCell ref="CUX89:CVG89"/>
    <mergeCell ref="CVI89:CVR89"/>
    <mergeCell ref="CVT89:CWC89"/>
    <mergeCell ref="CWE89:CWN89"/>
    <mergeCell ref="CRN89:CRW89"/>
    <mergeCell ref="CRY89:CSH89"/>
    <mergeCell ref="CSJ89:CSS89"/>
    <mergeCell ref="CSU89:CTD89"/>
    <mergeCell ref="CTF89:CTO89"/>
    <mergeCell ref="CTQ89:CTZ89"/>
    <mergeCell ref="COZ89:CPI89"/>
    <mergeCell ref="CPK89:CPT89"/>
    <mergeCell ref="CPV89:CQE89"/>
    <mergeCell ref="CQG89:CQP89"/>
    <mergeCell ref="CQR89:CRA89"/>
    <mergeCell ref="CRC89:CRL89"/>
    <mergeCell ref="CML89:CMU89"/>
    <mergeCell ref="CMW89:CNF89"/>
    <mergeCell ref="CNH89:CNQ89"/>
    <mergeCell ref="CNS89:COB89"/>
    <mergeCell ref="COD89:COM89"/>
    <mergeCell ref="COO89:COX89"/>
    <mergeCell ref="CJX89:CKG89"/>
    <mergeCell ref="CKI89:CKR89"/>
    <mergeCell ref="CKT89:CLC89"/>
    <mergeCell ref="CLE89:CLN89"/>
    <mergeCell ref="CLP89:CLY89"/>
    <mergeCell ref="CMA89:CMJ89"/>
    <mergeCell ref="CHJ89:CHS89"/>
    <mergeCell ref="CHU89:CID89"/>
    <mergeCell ref="CIF89:CIO89"/>
    <mergeCell ref="CIQ89:CIZ89"/>
    <mergeCell ref="CJB89:CJK89"/>
    <mergeCell ref="CJM89:CJV89"/>
    <mergeCell ref="CEV89:CFE89"/>
    <mergeCell ref="CFG89:CFP89"/>
    <mergeCell ref="CFR89:CGA89"/>
    <mergeCell ref="CGC89:CGL89"/>
    <mergeCell ref="CGN89:CGW89"/>
    <mergeCell ref="CGY89:CHH89"/>
    <mergeCell ref="CCH89:CCQ89"/>
    <mergeCell ref="CCS89:CDB89"/>
    <mergeCell ref="CDD89:CDM89"/>
    <mergeCell ref="CDO89:CDX89"/>
    <mergeCell ref="CDZ89:CEI89"/>
    <mergeCell ref="CEK89:CET89"/>
    <mergeCell ref="BZT89:CAC89"/>
    <mergeCell ref="CAE89:CAN89"/>
    <mergeCell ref="CAP89:CAY89"/>
    <mergeCell ref="CBA89:CBJ89"/>
    <mergeCell ref="CBL89:CBU89"/>
    <mergeCell ref="CBW89:CCF89"/>
    <mergeCell ref="BXF89:BXO89"/>
    <mergeCell ref="BXQ89:BXZ89"/>
    <mergeCell ref="BYB89:BYK89"/>
    <mergeCell ref="BYM89:BYV89"/>
    <mergeCell ref="BYX89:BZG89"/>
    <mergeCell ref="BZI89:BZR89"/>
    <mergeCell ref="BUR89:BVA89"/>
    <mergeCell ref="BVC89:BVL89"/>
    <mergeCell ref="BVN89:BVW89"/>
    <mergeCell ref="BVY89:BWH89"/>
    <mergeCell ref="BWJ89:BWS89"/>
    <mergeCell ref="BWU89:BXD89"/>
    <mergeCell ref="BSD89:BSM89"/>
    <mergeCell ref="BSO89:BSX89"/>
    <mergeCell ref="BSZ89:BTI89"/>
    <mergeCell ref="BTK89:BTT89"/>
    <mergeCell ref="BTV89:BUE89"/>
    <mergeCell ref="BUG89:BUP89"/>
    <mergeCell ref="BPP89:BPY89"/>
    <mergeCell ref="BQA89:BQJ89"/>
    <mergeCell ref="BQL89:BQU89"/>
    <mergeCell ref="BQW89:BRF89"/>
    <mergeCell ref="BRH89:BRQ89"/>
    <mergeCell ref="BRS89:BSB89"/>
    <mergeCell ref="BNB89:BNK89"/>
    <mergeCell ref="BNM89:BNV89"/>
    <mergeCell ref="BNX89:BOG89"/>
    <mergeCell ref="BOI89:BOR89"/>
    <mergeCell ref="BOT89:BPC89"/>
    <mergeCell ref="BPE89:BPN89"/>
    <mergeCell ref="BKN89:BKW89"/>
    <mergeCell ref="BKY89:BLH89"/>
    <mergeCell ref="BLJ89:BLS89"/>
    <mergeCell ref="BLU89:BMD89"/>
    <mergeCell ref="BMF89:BMO89"/>
    <mergeCell ref="BMQ89:BMZ89"/>
    <mergeCell ref="BHZ89:BII89"/>
    <mergeCell ref="BIK89:BIT89"/>
    <mergeCell ref="BIV89:BJE89"/>
    <mergeCell ref="BJG89:BJP89"/>
    <mergeCell ref="BJR89:BKA89"/>
    <mergeCell ref="BKC89:BKL89"/>
    <mergeCell ref="BFL89:BFU89"/>
    <mergeCell ref="BFW89:BGF89"/>
    <mergeCell ref="BGH89:BGQ89"/>
    <mergeCell ref="BGS89:BHB89"/>
    <mergeCell ref="BHD89:BHM89"/>
    <mergeCell ref="BHO89:BHX89"/>
    <mergeCell ref="BCX89:BDG89"/>
    <mergeCell ref="BDI89:BDR89"/>
    <mergeCell ref="BDT89:BEC89"/>
    <mergeCell ref="BEE89:BEN89"/>
    <mergeCell ref="BEP89:BEY89"/>
    <mergeCell ref="BFA89:BFJ89"/>
    <mergeCell ref="BAJ89:BAS89"/>
    <mergeCell ref="BAU89:BBD89"/>
    <mergeCell ref="BBF89:BBO89"/>
    <mergeCell ref="BBQ89:BBZ89"/>
    <mergeCell ref="BCB89:BCK89"/>
    <mergeCell ref="BCM89:BCV89"/>
    <mergeCell ref="AXV89:AYE89"/>
    <mergeCell ref="AYG89:AYP89"/>
    <mergeCell ref="AYR89:AZA89"/>
    <mergeCell ref="AZC89:AZL89"/>
    <mergeCell ref="AZN89:AZW89"/>
    <mergeCell ref="AZY89:BAH89"/>
    <mergeCell ref="AVH89:AVQ89"/>
    <mergeCell ref="AVS89:AWB89"/>
    <mergeCell ref="AWD89:AWM89"/>
    <mergeCell ref="AWO89:AWX89"/>
    <mergeCell ref="AWZ89:AXI89"/>
    <mergeCell ref="AXK89:AXT89"/>
    <mergeCell ref="AST89:ATC89"/>
    <mergeCell ref="ATE89:ATN89"/>
    <mergeCell ref="ATP89:ATY89"/>
    <mergeCell ref="AUA89:AUJ89"/>
    <mergeCell ref="AUL89:AUU89"/>
    <mergeCell ref="AUW89:AVF89"/>
    <mergeCell ref="AQF89:AQO89"/>
    <mergeCell ref="AQQ89:AQZ89"/>
    <mergeCell ref="ARB89:ARK89"/>
    <mergeCell ref="ARM89:ARV89"/>
    <mergeCell ref="ARX89:ASG89"/>
    <mergeCell ref="ASI89:ASR89"/>
    <mergeCell ref="ANR89:AOA89"/>
    <mergeCell ref="AOC89:AOL89"/>
    <mergeCell ref="AON89:AOW89"/>
    <mergeCell ref="AOY89:APH89"/>
    <mergeCell ref="APJ89:APS89"/>
    <mergeCell ref="APU89:AQD89"/>
    <mergeCell ref="ALD89:ALM89"/>
    <mergeCell ref="ALO89:ALX89"/>
    <mergeCell ref="ALZ89:AMI89"/>
    <mergeCell ref="AMK89:AMT89"/>
    <mergeCell ref="AMV89:ANE89"/>
    <mergeCell ref="ANG89:ANP89"/>
    <mergeCell ref="AIP89:AIY89"/>
    <mergeCell ref="AJA89:AJJ89"/>
    <mergeCell ref="AJL89:AJU89"/>
    <mergeCell ref="AJW89:AKF89"/>
    <mergeCell ref="AKH89:AKQ89"/>
    <mergeCell ref="AKS89:ALB89"/>
    <mergeCell ref="AGB89:AGK89"/>
    <mergeCell ref="AGM89:AGV89"/>
    <mergeCell ref="AGX89:AHG89"/>
    <mergeCell ref="AHI89:AHR89"/>
    <mergeCell ref="AHT89:AIC89"/>
    <mergeCell ref="AIE89:AIN89"/>
    <mergeCell ref="ADN89:ADW89"/>
    <mergeCell ref="ADY89:AEH89"/>
    <mergeCell ref="AEJ89:AES89"/>
    <mergeCell ref="AEU89:AFD89"/>
    <mergeCell ref="AFF89:AFO89"/>
    <mergeCell ref="AFQ89:AFZ89"/>
    <mergeCell ref="AAZ89:ABI89"/>
    <mergeCell ref="ABK89:ABT89"/>
    <mergeCell ref="ABV89:ACE89"/>
    <mergeCell ref="ACG89:ACP89"/>
    <mergeCell ref="ACR89:ADA89"/>
    <mergeCell ref="ADC89:ADL89"/>
    <mergeCell ref="YL89:YU89"/>
    <mergeCell ref="YW89:ZF89"/>
    <mergeCell ref="ZH89:ZQ89"/>
    <mergeCell ref="ZS89:AAB89"/>
    <mergeCell ref="AAD89:AAM89"/>
    <mergeCell ref="AAO89:AAX89"/>
    <mergeCell ref="VX89:WG89"/>
    <mergeCell ref="WI89:WR89"/>
    <mergeCell ref="WT89:XC89"/>
    <mergeCell ref="XE89:XN89"/>
    <mergeCell ref="XP89:XY89"/>
    <mergeCell ref="YA89:YJ89"/>
    <mergeCell ref="TJ89:TS89"/>
    <mergeCell ref="TU89:UD89"/>
    <mergeCell ref="UF89:UO89"/>
    <mergeCell ref="UQ89:UZ89"/>
    <mergeCell ref="VB89:VK89"/>
    <mergeCell ref="VM89:VV89"/>
    <mergeCell ref="QV89:RE89"/>
    <mergeCell ref="RG89:RP89"/>
    <mergeCell ref="RR89:SA89"/>
    <mergeCell ref="SC89:SL89"/>
    <mergeCell ref="SN89:SW89"/>
    <mergeCell ref="SY89:TH89"/>
    <mergeCell ref="OH89:OQ89"/>
    <mergeCell ref="OS89:PB89"/>
    <mergeCell ref="PD89:PM89"/>
    <mergeCell ref="PO89:PX89"/>
    <mergeCell ref="PZ89:QI89"/>
    <mergeCell ref="QK89:QT89"/>
    <mergeCell ref="LT89:MC89"/>
    <mergeCell ref="ME89:MN89"/>
    <mergeCell ref="MP89:MY89"/>
    <mergeCell ref="NA89:NJ89"/>
    <mergeCell ref="NL89:NU89"/>
    <mergeCell ref="NW89:OF89"/>
    <mergeCell ref="JF89:JO89"/>
    <mergeCell ref="JQ89:JZ89"/>
    <mergeCell ref="KB89:KK89"/>
    <mergeCell ref="KM89:KV89"/>
    <mergeCell ref="KX89:LG89"/>
    <mergeCell ref="LI89:LR89"/>
    <mergeCell ref="GR89:HA89"/>
    <mergeCell ref="HC89:HL89"/>
    <mergeCell ref="HN89:HW89"/>
    <mergeCell ref="HY89:IH89"/>
    <mergeCell ref="IJ89:IS89"/>
    <mergeCell ref="IU89:JD89"/>
    <mergeCell ref="ED89:EM89"/>
    <mergeCell ref="EO89:EX89"/>
    <mergeCell ref="EZ89:FI89"/>
    <mergeCell ref="FK89:FT89"/>
    <mergeCell ref="FV89:GE89"/>
    <mergeCell ref="GG89:GP89"/>
    <mergeCell ref="BP89:BY89"/>
    <mergeCell ref="CA89:CJ89"/>
    <mergeCell ref="CL89:CU89"/>
    <mergeCell ref="CW89:DF89"/>
    <mergeCell ref="DH89:DQ89"/>
    <mergeCell ref="DS89:EB89"/>
    <mergeCell ref="B89:K89"/>
    <mergeCell ref="M89:V89"/>
    <mergeCell ref="X89:AG89"/>
    <mergeCell ref="AI89:AR89"/>
    <mergeCell ref="AT89:BC89"/>
    <mergeCell ref="BE89:BN89"/>
    <mergeCell ref="A81:K81"/>
    <mergeCell ref="A83:K83"/>
    <mergeCell ref="A78:K78"/>
    <mergeCell ref="A79:K79"/>
    <mergeCell ref="A102:K102"/>
    <mergeCell ref="A106:K106"/>
    <mergeCell ref="A108:K108"/>
    <mergeCell ref="A71:K71"/>
    <mergeCell ref="A72:K72"/>
    <mergeCell ref="A73:K73"/>
    <mergeCell ref="A75:K75"/>
    <mergeCell ref="A77:K77"/>
    <mergeCell ref="A66:K66"/>
    <mergeCell ref="A67:K67"/>
    <mergeCell ref="A68:K68"/>
    <mergeCell ref="A69:K69"/>
    <mergeCell ref="A70:K70"/>
    <mergeCell ref="A62:K62"/>
    <mergeCell ref="A63:K63"/>
    <mergeCell ref="A64:K64"/>
    <mergeCell ref="A65:K65"/>
    <mergeCell ref="A56:K56"/>
    <mergeCell ref="A59:K59"/>
    <mergeCell ref="XDT52:XEC52"/>
    <mergeCell ref="XEE52:XEN52"/>
    <mergeCell ref="XEP52:XEY52"/>
    <mergeCell ref="XFA52:XFD52"/>
    <mergeCell ref="A54:K54"/>
    <mergeCell ref="A55:K55"/>
    <mergeCell ref="XBF52:XBO52"/>
    <mergeCell ref="XBQ52:XBZ52"/>
    <mergeCell ref="XCB52:XCK52"/>
    <mergeCell ref="XCM52:XCV52"/>
    <mergeCell ref="XCX52:XDG52"/>
    <mergeCell ref="XDI52:XDR52"/>
    <mergeCell ref="WYR52:WZA52"/>
    <mergeCell ref="WZC52:WZL52"/>
    <mergeCell ref="WZN52:WZW52"/>
    <mergeCell ref="WZY52:XAH52"/>
    <mergeCell ref="XAJ52:XAS52"/>
    <mergeCell ref="XAU52:XBD52"/>
    <mergeCell ref="WWD52:WWM52"/>
    <mergeCell ref="WWO52:WWX52"/>
    <mergeCell ref="WWZ52:WXI52"/>
    <mergeCell ref="WXK52:WXT52"/>
    <mergeCell ref="WXV52:WYE52"/>
    <mergeCell ref="WYG52:WYP52"/>
    <mergeCell ref="WTP52:WTY52"/>
    <mergeCell ref="WUA52:WUJ52"/>
    <mergeCell ref="WUL52:WUU52"/>
    <mergeCell ref="WUW52:WVF52"/>
    <mergeCell ref="WVH52:WVQ52"/>
    <mergeCell ref="WVS52:WWB52"/>
    <mergeCell ref="WRB52:WRK52"/>
    <mergeCell ref="WRM52:WRV52"/>
    <mergeCell ref="WRX52:WSG52"/>
    <mergeCell ref="WSI52:WSR52"/>
    <mergeCell ref="WST52:WTC52"/>
    <mergeCell ref="WTE52:WTN52"/>
    <mergeCell ref="WON52:WOW52"/>
    <mergeCell ref="WOY52:WPH52"/>
    <mergeCell ref="WPJ52:WPS52"/>
    <mergeCell ref="WPU52:WQD52"/>
    <mergeCell ref="WQF52:WQO52"/>
    <mergeCell ref="WQQ52:WQZ52"/>
    <mergeCell ref="WLZ52:WMI52"/>
    <mergeCell ref="WMK52:WMT52"/>
    <mergeCell ref="WMV52:WNE52"/>
    <mergeCell ref="WNG52:WNP52"/>
    <mergeCell ref="WNR52:WOA52"/>
    <mergeCell ref="WOC52:WOL52"/>
    <mergeCell ref="WJL52:WJU52"/>
    <mergeCell ref="WJW52:WKF52"/>
    <mergeCell ref="WKH52:WKQ52"/>
    <mergeCell ref="WKS52:WLB52"/>
    <mergeCell ref="WLD52:WLM52"/>
    <mergeCell ref="WLO52:WLX52"/>
    <mergeCell ref="WGX52:WHG52"/>
    <mergeCell ref="WHI52:WHR52"/>
    <mergeCell ref="WHT52:WIC52"/>
    <mergeCell ref="WIE52:WIN52"/>
    <mergeCell ref="WIP52:WIY52"/>
    <mergeCell ref="WJA52:WJJ52"/>
    <mergeCell ref="WEJ52:WES52"/>
    <mergeCell ref="WEU52:WFD52"/>
    <mergeCell ref="WFF52:WFO52"/>
    <mergeCell ref="WFQ52:WFZ52"/>
    <mergeCell ref="WGB52:WGK52"/>
    <mergeCell ref="WGM52:WGV52"/>
    <mergeCell ref="WBV52:WCE52"/>
    <mergeCell ref="WCG52:WCP52"/>
    <mergeCell ref="WCR52:WDA52"/>
    <mergeCell ref="WDC52:WDL52"/>
    <mergeCell ref="WDN52:WDW52"/>
    <mergeCell ref="WDY52:WEH52"/>
    <mergeCell ref="VZH52:VZQ52"/>
    <mergeCell ref="VZS52:WAB52"/>
    <mergeCell ref="WAD52:WAM52"/>
    <mergeCell ref="WAO52:WAX52"/>
    <mergeCell ref="WAZ52:WBI52"/>
    <mergeCell ref="WBK52:WBT52"/>
    <mergeCell ref="VWT52:VXC52"/>
    <mergeCell ref="VXE52:VXN52"/>
    <mergeCell ref="VXP52:VXY52"/>
    <mergeCell ref="VYA52:VYJ52"/>
    <mergeCell ref="VYL52:VYU52"/>
    <mergeCell ref="VYW52:VZF52"/>
    <mergeCell ref="VUF52:VUO52"/>
    <mergeCell ref="VUQ52:VUZ52"/>
    <mergeCell ref="VVB52:VVK52"/>
    <mergeCell ref="VVM52:VVV52"/>
    <mergeCell ref="VVX52:VWG52"/>
    <mergeCell ref="VWI52:VWR52"/>
    <mergeCell ref="VRR52:VSA52"/>
    <mergeCell ref="VSC52:VSL52"/>
    <mergeCell ref="VSN52:VSW52"/>
    <mergeCell ref="VSY52:VTH52"/>
    <mergeCell ref="VTJ52:VTS52"/>
    <mergeCell ref="VTU52:VUD52"/>
    <mergeCell ref="VPD52:VPM52"/>
    <mergeCell ref="VPO52:VPX52"/>
    <mergeCell ref="VPZ52:VQI52"/>
    <mergeCell ref="VQK52:VQT52"/>
    <mergeCell ref="VQV52:VRE52"/>
    <mergeCell ref="VRG52:VRP52"/>
    <mergeCell ref="VMP52:VMY52"/>
    <mergeCell ref="VNA52:VNJ52"/>
    <mergeCell ref="VNL52:VNU52"/>
    <mergeCell ref="VNW52:VOF52"/>
    <mergeCell ref="VOH52:VOQ52"/>
    <mergeCell ref="VOS52:VPB52"/>
    <mergeCell ref="VKB52:VKK52"/>
    <mergeCell ref="VKM52:VKV52"/>
    <mergeCell ref="VKX52:VLG52"/>
    <mergeCell ref="VLI52:VLR52"/>
    <mergeCell ref="VLT52:VMC52"/>
    <mergeCell ref="VME52:VMN52"/>
    <mergeCell ref="VHN52:VHW52"/>
    <mergeCell ref="VHY52:VIH52"/>
    <mergeCell ref="VIJ52:VIS52"/>
    <mergeCell ref="VIU52:VJD52"/>
    <mergeCell ref="VJF52:VJO52"/>
    <mergeCell ref="VJQ52:VJZ52"/>
    <mergeCell ref="VEZ52:VFI52"/>
    <mergeCell ref="VFK52:VFT52"/>
    <mergeCell ref="VFV52:VGE52"/>
    <mergeCell ref="VGG52:VGP52"/>
    <mergeCell ref="VGR52:VHA52"/>
    <mergeCell ref="VHC52:VHL52"/>
    <mergeCell ref="VCL52:VCU52"/>
    <mergeCell ref="VCW52:VDF52"/>
    <mergeCell ref="VDH52:VDQ52"/>
    <mergeCell ref="VDS52:VEB52"/>
    <mergeCell ref="VED52:VEM52"/>
    <mergeCell ref="VEO52:VEX52"/>
    <mergeCell ref="UZX52:VAG52"/>
    <mergeCell ref="VAI52:VAR52"/>
    <mergeCell ref="VAT52:VBC52"/>
    <mergeCell ref="VBE52:VBN52"/>
    <mergeCell ref="VBP52:VBY52"/>
    <mergeCell ref="VCA52:VCJ52"/>
    <mergeCell ref="UXJ52:UXS52"/>
    <mergeCell ref="UXU52:UYD52"/>
    <mergeCell ref="UYF52:UYO52"/>
    <mergeCell ref="UYQ52:UYZ52"/>
    <mergeCell ref="UZB52:UZK52"/>
    <mergeCell ref="UZM52:UZV52"/>
    <mergeCell ref="UUV52:UVE52"/>
    <mergeCell ref="UVG52:UVP52"/>
    <mergeCell ref="UVR52:UWA52"/>
    <mergeCell ref="UWC52:UWL52"/>
    <mergeCell ref="UWN52:UWW52"/>
    <mergeCell ref="UWY52:UXH52"/>
    <mergeCell ref="USH52:USQ52"/>
    <mergeCell ref="USS52:UTB52"/>
    <mergeCell ref="UTD52:UTM52"/>
    <mergeCell ref="UTO52:UTX52"/>
    <mergeCell ref="UTZ52:UUI52"/>
    <mergeCell ref="UUK52:UUT52"/>
    <mergeCell ref="UPT52:UQC52"/>
    <mergeCell ref="UQE52:UQN52"/>
    <mergeCell ref="UQP52:UQY52"/>
    <mergeCell ref="URA52:URJ52"/>
    <mergeCell ref="URL52:URU52"/>
    <mergeCell ref="URW52:USF52"/>
    <mergeCell ref="UNF52:UNO52"/>
    <mergeCell ref="UNQ52:UNZ52"/>
    <mergeCell ref="UOB52:UOK52"/>
    <mergeCell ref="UOM52:UOV52"/>
    <mergeCell ref="UOX52:UPG52"/>
    <mergeCell ref="UPI52:UPR52"/>
    <mergeCell ref="UKR52:ULA52"/>
    <mergeCell ref="ULC52:ULL52"/>
    <mergeCell ref="ULN52:ULW52"/>
    <mergeCell ref="ULY52:UMH52"/>
    <mergeCell ref="UMJ52:UMS52"/>
    <mergeCell ref="UMU52:UND52"/>
    <mergeCell ref="UID52:UIM52"/>
    <mergeCell ref="UIO52:UIX52"/>
    <mergeCell ref="UIZ52:UJI52"/>
    <mergeCell ref="UJK52:UJT52"/>
    <mergeCell ref="UJV52:UKE52"/>
    <mergeCell ref="UKG52:UKP52"/>
    <mergeCell ref="UFP52:UFY52"/>
    <mergeCell ref="UGA52:UGJ52"/>
    <mergeCell ref="UGL52:UGU52"/>
    <mergeCell ref="UGW52:UHF52"/>
    <mergeCell ref="UHH52:UHQ52"/>
    <mergeCell ref="UHS52:UIB52"/>
    <mergeCell ref="UDB52:UDK52"/>
    <mergeCell ref="UDM52:UDV52"/>
    <mergeCell ref="UDX52:UEG52"/>
    <mergeCell ref="UEI52:UER52"/>
    <mergeCell ref="UET52:UFC52"/>
    <mergeCell ref="UFE52:UFN52"/>
    <mergeCell ref="UAN52:UAW52"/>
    <mergeCell ref="UAY52:UBH52"/>
    <mergeCell ref="UBJ52:UBS52"/>
    <mergeCell ref="UBU52:UCD52"/>
    <mergeCell ref="UCF52:UCO52"/>
    <mergeCell ref="UCQ52:UCZ52"/>
    <mergeCell ref="TXZ52:TYI52"/>
    <mergeCell ref="TYK52:TYT52"/>
    <mergeCell ref="TYV52:TZE52"/>
    <mergeCell ref="TZG52:TZP52"/>
    <mergeCell ref="TZR52:UAA52"/>
    <mergeCell ref="UAC52:UAL52"/>
    <mergeCell ref="TVL52:TVU52"/>
    <mergeCell ref="TVW52:TWF52"/>
    <mergeCell ref="TWH52:TWQ52"/>
    <mergeCell ref="TWS52:TXB52"/>
    <mergeCell ref="TXD52:TXM52"/>
    <mergeCell ref="TXO52:TXX52"/>
    <mergeCell ref="TSX52:TTG52"/>
    <mergeCell ref="TTI52:TTR52"/>
    <mergeCell ref="TTT52:TUC52"/>
    <mergeCell ref="TUE52:TUN52"/>
    <mergeCell ref="TUP52:TUY52"/>
    <mergeCell ref="TVA52:TVJ52"/>
    <mergeCell ref="TQJ52:TQS52"/>
    <mergeCell ref="TQU52:TRD52"/>
    <mergeCell ref="TRF52:TRO52"/>
    <mergeCell ref="TRQ52:TRZ52"/>
    <mergeCell ref="TSB52:TSK52"/>
    <mergeCell ref="TSM52:TSV52"/>
    <mergeCell ref="TNV52:TOE52"/>
    <mergeCell ref="TOG52:TOP52"/>
    <mergeCell ref="TOR52:TPA52"/>
    <mergeCell ref="TPC52:TPL52"/>
    <mergeCell ref="TPN52:TPW52"/>
    <mergeCell ref="TPY52:TQH52"/>
    <mergeCell ref="TLH52:TLQ52"/>
    <mergeCell ref="TLS52:TMB52"/>
    <mergeCell ref="TMD52:TMM52"/>
    <mergeCell ref="TMO52:TMX52"/>
    <mergeCell ref="TMZ52:TNI52"/>
    <mergeCell ref="TNK52:TNT52"/>
    <mergeCell ref="TIT52:TJC52"/>
    <mergeCell ref="TJE52:TJN52"/>
    <mergeCell ref="TJP52:TJY52"/>
    <mergeCell ref="TKA52:TKJ52"/>
    <mergeCell ref="TKL52:TKU52"/>
    <mergeCell ref="TKW52:TLF52"/>
    <mergeCell ref="TGF52:TGO52"/>
    <mergeCell ref="TGQ52:TGZ52"/>
    <mergeCell ref="THB52:THK52"/>
    <mergeCell ref="THM52:THV52"/>
    <mergeCell ref="THX52:TIG52"/>
    <mergeCell ref="TII52:TIR52"/>
    <mergeCell ref="TDR52:TEA52"/>
    <mergeCell ref="TEC52:TEL52"/>
    <mergeCell ref="TEN52:TEW52"/>
    <mergeCell ref="TEY52:TFH52"/>
    <mergeCell ref="TFJ52:TFS52"/>
    <mergeCell ref="TFU52:TGD52"/>
    <mergeCell ref="TBD52:TBM52"/>
    <mergeCell ref="TBO52:TBX52"/>
    <mergeCell ref="TBZ52:TCI52"/>
    <mergeCell ref="TCK52:TCT52"/>
    <mergeCell ref="TCV52:TDE52"/>
    <mergeCell ref="TDG52:TDP52"/>
    <mergeCell ref="SYP52:SYY52"/>
    <mergeCell ref="SZA52:SZJ52"/>
    <mergeCell ref="SZL52:SZU52"/>
    <mergeCell ref="SZW52:TAF52"/>
    <mergeCell ref="TAH52:TAQ52"/>
    <mergeCell ref="TAS52:TBB52"/>
    <mergeCell ref="SWB52:SWK52"/>
    <mergeCell ref="SWM52:SWV52"/>
    <mergeCell ref="SWX52:SXG52"/>
    <mergeCell ref="SXI52:SXR52"/>
    <mergeCell ref="SXT52:SYC52"/>
    <mergeCell ref="SYE52:SYN52"/>
    <mergeCell ref="STN52:STW52"/>
    <mergeCell ref="STY52:SUH52"/>
    <mergeCell ref="SUJ52:SUS52"/>
    <mergeCell ref="SUU52:SVD52"/>
    <mergeCell ref="SVF52:SVO52"/>
    <mergeCell ref="SVQ52:SVZ52"/>
    <mergeCell ref="SQZ52:SRI52"/>
    <mergeCell ref="SRK52:SRT52"/>
    <mergeCell ref="SRV52:SSE52"/>
    <mergeCell ref="SSG52:SSP52"/>
    <mergeCell ref="SSR52:STA52"/>
    <mergeCell ref="STC52:STL52"/>
    <mergeCell ref="SOL52:SOU52"/>
    <mergeCell ref="SOW52:SPF52"/>
    <mergeCell ref="SPH52:SPQ52"/>
    <mergeCell ref="SPS52:SQB52"/>
    <mergeCell ref="SQD52:SQM52"/>
    <mergeCell ref="SQO52:SQX52"/>
    <mergeCell ref="SLX52:SMG52"/>
    <mergeCell ref="SMI52:SMR52"/>
    <mergeCell ref="SMT52:SNC52"/>
    <mergeCell ref="SNE52:SNN52"/>
    <mergeCell ref="SNP52:SNY52"/>
    <mergeCell ref="SOA52:SOJ52"/>
    <mergeCell ref="SJJ52:SJS52"/>
    <mergeCell ref="SJU52:SKD52"/>
    <mergeCell ref="SKF52:SKO52"/>
    <mergeCell ref="SKQ52:SKZ52"/>
    <mergeCell ref="SLB52:SLK52"/>
    <mergeCell ref="SLM52:SLV52"/>
    <mergeCell ref="SGV52:SHE52"/>
    <mergeCell ref="SHG52:SHP52"/>
    <mergeCell ref="SHR52:SIA52"/>
    <mergeCell ref="SIC52:SIL52"/>
    <mergeCell ref="SIN52:SIW52"/>
    <mergeCell ref="SIY52:SJH52"/>
    <mergeCell ref="SEH52:SEQ52"/>
    <mergeCell ref="SES52:SFB52"/>
    <mergeCell ref="SFD52:SFM52"/>
    <mergeCell ref="SFO52:SFX52"/>
    <mergeCell ref="SFZ52:SGI52"/>
    <mergeCell ref="SGK52:SGT52"/>
    <mergeCell ref="SBT52:SCC52"/>
    <mergeCell ref="SCE52:SCN52"/>
    <mergeCell ref="SCP52:SCY52"/>
    <mergeCell ref="SDA52:SDJ52"/>
    <mergeCell ref="SDL52:SDU52"/>
    <mergeCell ref="SDW52:SEF52"/>
    <mergeCell ref="RZF52:RZO52"/>
    <mergeCell ref="RZQ52:RZZ52"/>
    <mergeCell ref="SAB52:SAK52"/>
    <mergeCell ref="SAM52:SAV52"/>
    <mergeCell ref="SAX52:SBG52"/>
    <mergeCell ref="SBI52:SBR52"/>
    <mergeCell ref="RWR52:RXA52"/>
    <mergeCell ref="RXC52:RXL52"/>
    <mergeCell ref="RXN52:RXW52"/>
    <mergeCell ref="RXY52:RYH52"/>
    <mergeCell ref="RYJ52:RYS52"/>
    <mergeCell ref="RYU52:RZD52"/>
    <mergeCell ref="RUD52:RUM52"/>
    <mergeCell ref="RUO52:RUX52"/>
    <mergeCell ref="RUZ52:RVI52"/>
    <mergeCell ref="RVK52:RVT52"/>
    <mergeCell ref="RVV52:RWE52"/>
    <mergeCell ref="RWG52:RWP52"/>
    <mergeCell ref="RRP52:RRY52"/>
    <mergeCell ref="RSA52:RSJ52"/>
    <mergeCell ref="RSL52:RSU52"/>
    <mergeCell ref="RSW52:RTF52"/>
    <mergeCell ref="RTH52:RTQ52"/>
    <mergeCell ref="RTS52:RUB52"/>
    <mergeCell ref="RPB52:RPK52"/>
    <mergeCell ref="RPM52:RPV52"/>
    <mergeCell ref="RPX52:RQG52"/>
    <mergeCell ref="RQI52:RQR52"/>
    <mergeCell ref="RQT52:RRC52"/>
    <mergeCell ref="RRE52:RRN52"/>
    <mergeCell ref="RMN52:RMW52"/>
    <mergeCell ref="RMY52:RNH52"/>
    <mergeCell ref="RNJ52:RNS52"/>
    <mergeCell ref="RNU52:ROD52"/>
    <mergeCell ref="ROF52:ROO52"/>
    <mergeCell ref="ROQ52:ROZ52"/>
    <mergeCell ref="RJZ52:RKI52"/>
    <mergeCell ref="RKK52:RKT52"/>
    <mergeCell ref="RKV52:RLE52"/>
    <mergeCell ref="RLG52:RLP52"/>
    <mergeCell ref="RLR52:RMA52"/>
    <mergeCell ref="RMC52:RML52"/>
    <mergeCell ref="RHL52:RHU52"/>
    <mergeCell ref="RHW52:RIF52"/>
    <mergeCell ref="RIH52:RIQ52"/>
    <mergeCell ref="RIS52:RJB52"/>
    <mergeCell ref="RJD52:RJM52"/>
    <mergeCell ref="RJO52:RJX52"/>
    <mergeCell ref="REX52:RFG52"/>
    <mergeCell ref="RFI52:RFR52"/>
    <mergeCell ref="RFT52:RGC52"/>
    <mergeCell ref="RGE52:RGN52"/>
    <mergeCell ref="RGP52:RGY52"/>
    <mergeCell ref="RHA52:RHJ52"/>
    <mergeCell ref="RCJ52:RCS52"/>
    <mergeCell ref="RCU52:RDD52"/>
    <mergeCell ref="RDF52:RDO52"/>
    <mergeCell ref="RDQ52:RDZ52"/>
    <mergeCell ref="REB52:REK52"/>
    <mergeCell ref="REM52:REV52"/>
    <mergeCell ref="QZV52:RAE52"/>
    <mergeCell ref="RAG52:RAP52"/>
    <mergeCell ref="RAR52:RBA52"/>
    <mergeCell ref="RBC52:RBL52"/>
    <mergeCell ref="RBN52:RBW52"/>
    <mergeCell ref="RBY52:RCH52"/>
    <mergeCell ref="QXH52:QXQ52"/>
    <mergeCell ref="QXS52:QYB52"/>
    <mergeCell ref="QYD52:QYM52"/>
    <mergeCell ref="QYO52:QYX52"/>
    <mergeCell ref="QYZ52:QZI52"/>
    <mergeCell ref="QZK52:QZT52"/>
    <mergeCell ref="QUT52:QVC52"/>
    <mergeCell ref="QVE52:QVN52"/>
    <mergeCell ref="QVP52:QVY52"/>
    <mergeCell ref="QWA52:QWJ52"/>
    <mergeCell ref="QWL52:QWU52"/>
    <mergeCell ref="QWW52:QXF52"/>
    <mergeCell ref="QSF52:QSO52"/>
    <mergeCell ref="QSQ52:QSZ52"/>
    <mergeCell ref="QTB52:QTK52"/>
    <mergeCell ref="QTM52:QTV52"/>
    <mergeCell ref="QTX52:QUG52"/>
    <mergeCell ref="QUI52:QUR52"/>
    <mergeCell ref="QPR52:QQA52"/>
    <mergeCell ref="QQC52:QQL52"/>
    <mergeCell ref="QQN52:QQW52"/>
    <mergeCell ref="QQY52:QRH52"/>
    <mergeCell ref="QRJ52:QRS52"/>
    <mergeCell ref="QRU52:QSD52"/>
    <mergeCell ref="QND52:QNM52"/>
    <mergeCell ref="QNO52:QNX52"/>
    <mergeCell ref="QNZ52:QOI52"/>
    <mergeCell ref="QOK52:QOT52"/>
    <mergeCell ref="QOV52:QPE52"/>
    <mergeCell ref="QPG52:QPP52"/>
    <mergeCell ref="QKP52:QKY52"/>
    <mergeCell ref="QLA52:QLJ52"/>
    <mergeCell ref="QLL52:QLU52"/>
    <mergeCell ref="QLW52:QMF52"/>
    <mergeCell ref="QMH52:QMQ52"/>
    <mergeCell ref="QMS52:QNB52"/>
    <mergeCell ref="QIB52:QIK52"/>
    <mergeCell ref="QIM52:QIV52"/>
    <mergeCell ref="QIX52:QJG52"/>
    <mergeCell ref="QJI52:QJR52"/>
    <mergeCell ref="QJT52:QKC52"/>
    <mergeCell ref="QKE52:QKN52"/>
    <mergeCell ref="QFN52:QFW52"/>
    <mergeCell ref="QFY52:QGH52"/>
    <mergeCell ref="QGJ52:QGS52"/>
    <mergeCell ref="QGU52:QHD52"/>
    <mergeCell ref="QHF52:QHO52"/>
    <mergeCell ref="QHQ52:QHZ52"/>
    <mergeCell ref="QCZ52:QDI52"/>
    <mergeCell ref="QDK52:QDT52"/>
    <mergeCell ref="QDV52:QEE52"/>
    <mergeCell ref="QEG52:QEP52"/>
    <mergeCell ref="QER52:QFA52"/>
    <mergeCell ref="QFC52:QFL52"/>
    <mergeCell ref="QAL52:QAU52"/>
    <mergeCell ref="QAW52:QBF52"/>
    <mergeCell ref="QBH52:QBQ52"/>
    <mergeCell ref="QBS52:QCB52"/>
    <mergeCell ref="QCD52:QCM52"/>
    <mergeCell ref="QCO52:QCX52"/>
    <mergeCell ref="PXX52:PYG52"/>
    <mergeCell ref="PYI52:PYR52"/>
    <mergeCell ref="PYT52:PZC52"/>
    <mergeCell ref="PZE52:PZN52"/>
    <mergeCell ref="PZP52:PZY52"/>
    <mergeCell ref="QAA52:QAJ52"/>
    <mergeCell ref="PVJ52:PVS52"/>
    <mergeCell ref="PVU52:PWD52"/>
    <mergeCell ref="PWF52:PWO52"/>
    <mergeCell ref="PWQ52:PWZ52"/>
    <mergeCell ref="PXB52:PXK52"/>
    <mergeCell ref="PXM52:PXV52"/>
    <mergeCell ref="PSV52:PTE52"/>
    <mergeCell ref="PTG52:PTP52"/>
    <mergeCell ref="PTR52:PUA52"/>
    <mergeCell ref="PUC52:PUL52"/>
    <mergeCell ref="PUN52:PUW52"/>
    <mergeCell ref="PUY52:PVH52"/>
    <mergeCell ref="PQH52:PQQ52"/>
    <mergeCell ref="PQS52:PRB52"/>
    <mergeCell ref="PRD52:PRM52"/>
    <mergeCell ref="PRO52:PRX52"/>
    <mergeCell ref="PRZ52:PSI52"/>
    <mergeCell ref="PSK52:PST52"/>
    <mergeCell ref="PNT52:POC52"/>
    <mergeCell ref="POE52:PON52"/>
    <mergeCell ref="POP52:POY52"/>
    <mergeCell ref="PPA52:PPJ52"/>
    <mergeCell ref="PPL52:PPU52"/>
    <mergeCell ref="PPW52:PQF52"/>
    <mergeCell ref="PLF52:PLO52"/>
    <mergeCell ref="PLQ52:PLZ52"/>
    <mergeCell ref="PMB52:PMK52"/>
    <mergeCell ref="PMM52:PMV52"/>
    <mergeCell ref="PMX52:PNG52"/>
    <mergeCell ref="PNI52:PNR52"/>
    <mergeCell ref="PIR52:PJA52"/>
    <mergeCell ref="PJC52:PJL52"/>
    <mergeCell ref="PJN52:PJW52"/>
    <mergeCell ref="PJY52:PKH52"/>
    <mergeCell ref="PKJ52:PKS52"/>
    <mergeCell ref="PKU52:PLD52"/>
    <mergeCell ref="PGD52:PGM52"/>
    <mergeCell ref="PGO52:PGX52"/>
    <mergeCell ref="PGZ52:PHI52"/>
    <mergeCell ref="PHK52:PHT52"/>
    <mergeCell ref="PHV52:PIE52"/>
    <mergeCell ref="PIG52:PIP52"/>
    <mergeCell ref="PDP52:PDY52"/>
    <mergeCell ref="PEA52:PEJ52"/>
    <mergeCell ref="PEL52:PEU52"/>
    <mergeCell ref="PEW52:PFF52"/>
    <mergeCell ref="PFH52:PFQ52"/>
    <mergeCell ref="PFS52:PGB52"/>
    <mergeCell ref="PBB52:PBK52"/>
    <mergeCell ref="PBM52:PBV52"/>
    <mergeCell ref="PBX52:PCG52"/>
    <mergeCell ref="PCI52:PCR52"/>
    <mergeCell ref="PCT52:PDC52"/>
    <mergeCell ref="PDE52:PDN52"/>
    <mergeCell ref="OYN52:OYW52"/>
    <mergeCell ref="OYY52:OZH52"/>
    <mergeCell ref="OZJ52:OZS52"/>
    <mergeCell ref="OZU52:PAD52"/>
    <mergeCell ref="PAF52:PAO52"/>
    <mergeCell ref="PAQ52:PAZ52"/>
    <mergeCell ref="OVZ52:OWI52"/>
    <mergeCell ref="OWK52:OWT52"/>
    <mergeCell ref="OWV52:OXE52"/>
    <mergeCell ref="OXG52:OXP52"/>
    <mergeCell ref="OXR52:OYA52"/>
    <mergeCell ref="OYC52:OYL52"/>
    <mergeCell ref="OTL52:OTU52"/>
    <mergeCell ref="OTW52:OUF52"/>
    <mergeCell ref="OUH52:OUQ52"/>
    <mergeCell ref="OUS52:OVB52"/>
    <mergeCell ref="OVD52:OVM52"/>
    <mergeCell ref="OVO52:OVX52"/>
    <mergeCell ref="OQX52:ORG52"/>
    <mergeCell ref="ORI52:ORR52"/>
    <mergeCell ref="ORT52:OSC52"/>
    <mergeCell ref="OSE52:OSN52"/>
    <mergeCell ref="OSP52:OSY52"/>
    <mergeCell ref="OTA52:OTJ52"/>
    <mergeCell ref="OOJ52:OOS52"/>
    <mergeCell ref="OOU52:OPD52"/>
    <mergeCell ref="OPF52:OPO52"/>
    <mergeCell ref="OPQ52:OPZ52"/>
    <mergeCell ref="OQB52:OQK52"/>
    <mergeCell ref="OQM52:OQV52"/>
    <mergeCell ref="OLV52:OME52"/>
    <mergeCell ref="OMG52:OMP52"/>
    <mergeCell ref="OMR52:ONA52"/>
    <mergeCell ref="ONC52:ONL52"/>
    <mergeCell ref="ONN52:ONW52"/>
    <mergeCell ref="ONY52:OOH52"/>
    <mergeCell ref="OJH52:OJQ52"/>
    <mergeCell ref="OJS52:OKB52"/>
    <mergeCell ref="OKD52:OKM52"/>
    <mergeCell ref="OKO52:OKX52"/>
    <mergeCell ref="OKZ52:OLI52"/>
    <mergeCell ref="OLK52:OLT52"/>
    <mergeCell ref="OGT52:OHC52"/>
    <mergeCell ref="OHE52:OHN52"/>
    <mergeCell ref="OHP52:OHY52"/>
    <mergeCell ref="OIA52:OIJ52"/>
    <mergeCell ref="OIL52:OIU52"/>
    <mergeCell ref="OIW52:OJF52"/>
    <mergeCell ref="OEF52:OEO52"/>
    <mergeCell ref="OEQ52:OEZ52"/>
    <mergeCell ref="OFB52:OFK52"/>
    <mergeCell ref="OFM52:OFV52"/>
    <mergeCell ref="OFX52:OGG52"/>
    <mergeCell ref="OGI52:OGR52"/>
    <mergeCell ref="OBR52:OCA52"/>
    <mergeCell ref="OCC52:OCL52"/>
    <mergeCell ref="OCN52:OCW52"/>
    <mergeCell ref="OCY52:ODH52"/>
    <mergeCell ref="ODJ52:ODS52"/>
    <mergeCell ref="ODU52:OED52"/>
    <mergeCell ref="NZD52:NZM52"/>
    <mergeCell ref="NZO52:NZX52"/>
    <mergeCell ref="NZZ52:OAI52"/>
    <mergeCell ref="OAK52:OAT52"/>
    <mergeCell ref="OAV52:OBE52"/>
    <mergeCell ref="OBG52:OBP52"/>
    <mergeCell ref="NWP52:NWY52"/>
    <mergeCell ref="NXA52:NXJ52"/>
    <mergeCell ref="NXL52:NXU52"/>
    <mergeCell ref="NXW52:NYF52"/>
    <mergeCell ref="NYH52:NYQ52"/>
    <mergeCell ref="NYS52:NZB52"/>
    <mergeCell ref="NUB52:NUK52"/>
    <mergeCell ref="NUM52:NUV52"/>
    <mergeCell ref="NUX52:NVG52"/>
    <mergeCell ref="NVI52:NVR52"/>
    <mergeCell ref="NVT52:NWC52"/>
    <mergeCell ref="NWE52:NWN52"/>
    <mergeCell ref="NRN52:NRW52"/>
    <mergeCell ref="NRY52:NSH52"/>
    <mergeCell ref="NSJ52:NSS52"/>
    <mergeCell ref="NSU52:NTD52"/>
    <mergeCell ref="NTF52:NTO52"/>
    <mergeCell ref="NTQ52:NTZ52"/>
    <mergeCell ref="NOZ52:NPI52"/>
    <mergeCell ref="NPK52:NPT52"/>
    <mergeCell ref="NPV52:NQE52"/>
    <mergeCell ref="NQG52:NQP52"/>
    <mergeCell ref="NQR52:NRA52"/>
    <mergeCell ref="NRC52:NRL52"/>
    <mergeCell ref="NML52:NMU52"/>
    <mergeCell ref="NMW52:NNF52"/>
    <mergeCell ref="NNH52:NNQ52"/>
    <mergeCell ref="NNS52:NOB52"/>
    <mergeCell ref="NOD52:NOM52"/>
    <mergeCell ref="NOO52:NOX52"/>
    <mergeCell ref="NJX52:NKG52"/>
    <mergeCell ref="NKI52:NKR52"/>
    <mergeCell ref="NKT52:NLC52"/>
    <mergeCell ref="NLE52:NLN52"/>
    <mergeCell ref="NLP52:NLY52"/>
    <mergeCell ref="NMA52:NMJ52"/>
    <mergeCell ref="NHJ52:NHS52"/>
    <mergeCell ref="NHU52:NID52"/>
    <mergeCell ref="NIF52:NIO52"/>
    <mergeCell ref="NIQ52:NIZ52"/>
    <mergeCell ref="NJB52:NJK52"/>
    <mergeCell ref="NJM52:NJV52"/>
    <mergeCell ref="NEV52:NFE52"/>
    <mergeCell ref="NFG52:NFP52"/>
    <mergeCell ref="NFR52:NGA52"/>
    <mergeCell ref="NGC52:NGL52"/>
    <mergeCell ref="NGN52:NGW52"/>
    <mergeCell ref="NGY52:NHH52"/>
    <mergeCell ref="NCH52:NCQ52"/>
    <mergeCell ref="NCS52:NDB52"/>
    <mergeCell ref="NDD52:NDM52"/>
    <mergeCell ref="NDO52:NDX52"/>
    <mergeCell ref="NDZ52:NEI52"/>
    <mergeCell ref="NEK52:NET52"/>
    <mergeCell ref="MZT52:NAC52"/>
    <mergeCell ref="NAE52:NAN52"/>
    <mergeCell ref="NAP52:NAY52"/>
    <mergeCell ref="NBA52:NBJ52"/>
    <mergeCell ref="NBL52:NBU52"/>
    <mergeCell ref="NBW52:NCF52"/>
    <mergeCell ref="MXF52:MXO52"/>
    <mergeCell ref="MXQ52:MXZ52"/>
    <mergeCell ref="MYB52:MYK52"/>
    <mergeCell ref="MYM52:MYV52"/>
    <mergeCell ref="MYX52:MZG52"/>
    <mergeCell ref="MZI52:MZR52"/>
    <mergeCell ref="MUR52:MVA52"/>
    <mergeCell ref="MVC52:MVL52"/>
    <mergeCell ref="MVN52:MVW52"/>
    <mergeCell ref="MVY52:MWH52"/>
    <mergeCell ref="MWJ52:MWS52"/>
    <mergeCell ref="MWU52:MXD52"/>
    <mergeCell ref="MSD52:MSM52"/>
    <mergeCell ref="MSO52:MSX52"/>
    <mergeCell ref="MSZ52:MTI52"/>
    <mergeCell ref="MTK52:MTT52"/>
    <mergeCell ref="MTV52:MUE52"/>
    <mergeCell ref="MUG52:MUP52"/>
    <mergeCell ref="MPP52:MPY52"/>
    <mergeCell ref="MQA52:MQJ52"/>
    <mergeCell ref="MQL52:MQU52"/>
    <mergeCell ref="MQW52:MRF52"/>
    <mergeCell ref="MRH52:MRQ52"/>
    <mergeCell ref="MRS52:MSB52"/>
    <mergeCell ref="MNB52:MNK52"/>
    <mergeCell ref="MNM52:MNV52"/>
    <mergeCell ref="MNX52:MOG52"/>
    <mergeCell ref="MOI52:MOR52"/>
    <mergeCell ref="MOT52:MPC52"/>
    <mergeCell ref="MPE52:MPN52"/>
    <mergeCell ref="MKN52:MKW52"/>
    <mergeCell ref="MKY52:MLH52"/>
    <mergeCell ref="MLJ52:MLS52"/>
    <mergeCell ref="MLU52:MMD52"/>
    <mergeCell ref="MMF52:MMO52"/>
    <mergeCell ref="MMQ52:MMZ52"/>
    <mergeCell ref="MHZ52:MII52"/>
    <mergeCell ref="MIK52:MIT52"/>
    <mergeCell ref="MIV52:MJE52"/>
    <mergeCell ref="MJG52:MJP52"/>
    <mergeCell ref="MJR52:MKA52"/>
    <mergeCell ref="MKC52:MKL52"/>
    <mergeCell ref="MFL52:MFU52"/>
    <mergeCell ref="MFW52:MGF52"/>
    <mergeCell ref="MGH52:MGQ52"/>
    <mergeCell ref="MGS52:MHB52"/>
    <mergeCell ref="MHD52:MHM52"/>
    <mergeCell ref="MHO52:MHX52"/>
    <mergeCell ref="MCX52:MDG52"/>
    <mergeCell ref="MDI52:MDR52"/>
    <mergeCell ref="MDT52:MEC52"/>
    <mergeCell ref="MEE52:MEN52"/>
    <mergeCell ref="MEP52:MEY52"/>
    <mergeCell ref="MFA52:MFJ52"/>
    <mergeCell ref="MAJ52:MAS52"/>
    <mergeCell ref="MAU52:MBD52"/>
    <mergeCell ref="MBF52:MBO52"/>
    <mergeCell ref="MBQ52:MBZ52"/>
    <mergeCell ref="MCB52:MCK52"/>
    <mergeCell ref="MCM52:MCV52"/>
    <mergeCell ref="LXV52:LYE52"/>
    <mergeCell ref="LYG52:LYP52"/>
    <mergeCell ref="LYR52:LZA52"/>
    <mergeCell ref="LZC52:LZL52"/>
    <mergeCell ref="LZN52:LZW52"/>
    <mergeCell ref="LZY52:MAH52"/>
    <mergeCell ref="LVH52:LVQ52"/>
    <mergeCell ref="LVS52:LWB52"/>
    <mergeCell ref="LWD52:LWM52"/>
    <mergeCell ref="LWO52:LWX52"/>
    <mergeCell ref="LWZ52:LXI52"/>
    <mergeCell ref="LXK52:LXT52"/>
    <mergeCell ref="LST52:LTC52"/>
    <mergeCell ref="LTE52:LTN52"/>
    <mergeCell ref="LTP52:LTY52"/>
    <mergeCell ref="LUA52:LUJ52"/>
    <mergeCell ref="LUL52:LUU52"/>
    <mergeCell ref="LUW52:LVF52"/>
    <mergeCell ref="LQF52:LQO52"/>
    <mergeCell ref="LQQ52:LQZ52"/>
    <mergeCell ref="LRB52:LRK52"/>
    <mergeCell ref="LRM52:LRV52"/>
    <mergeCell ref="LRX52:LSG52"/>
    <mergeCell ref="LSI52:LSR52"/>
    <mergeCell ref="LNR52:LOA52"/>
    <mergeCell ref="LOC52:LOL52"/>
    <mergeCell ref="LON52:LOW52"/>
    <mergeCell ref="LOY52:LPH52"/>
    <mergeCell ref="LPJ52:LPS52"/>
    <mergeCell ref="LPU52:LQD52"/>
    <mergeCell ref="LLD52:LLM52"/>
    <mergeCell ref="LLO52:LLX52"/>
    <mergeCell ref="LLZ52:LMI52"/>
    <mergeCell ref="LMK52:LMT52"/>
    <mergeCell ref="LMV52:LNE52"/>
    <mergeCell ref="LNG52:LNP52"/>
    <mergeCell ref="LIP52:LIY52"/>
    <mergeCell ref="LJA52:LJJ52"/>
    <mergeCell ref="LJL52:LJU52"/>
    <mergeCell ref="LJW52:LKF52"/>
    <mergeCell ref="LKH52:LKQ52"/>
    <mergeCell ref="LKS52:LLB52"/>
    <mergeCell ref="LGB52:LGK52"/>
    <mergeCell ref="LGM52:LGV52"/>
    <mergeCell ref="LGX52:LHG52"/>
    <mergeCell ref="LHI52:LHR52"/>
    <mergeCell ref="LHT52:LIC52"/>
    <mergeCell ref="LIE52:LIN52"/>
    <mergeCell ref="LDN52:LDW52"/>
    <mergeCell ref="LDY52:LEH52"/>
    <mergeCell ref="LEJ52:LES52"/>
    <mergeCell ref="LEU52:LFD52"/>
    <mergeCell ref="LFF52:LFO52"/>
    <mergeCell ref="LFQ52:LFZ52"/>
    <mergeCell ref="LAZ52:LBI52"/>
    <mergeCell ref="LBK52:LBT52"/>
    <mergeCell ref="LBV52:LCE52"/>
    <mergeCell ref="LCG52:LCP52"/>
    <mergeCell ref="LCR52:LDA52"/>
    <mergeCell ref="LDC52:LDL52"/>
    <mergeCell ref="KYL52:KYU52"/>
    <mergeCell ref="KYW52:KZF52"/>
    <mergeCell ref="KZH52:KZQ52"/>
    <mergeCell ref="KZS52:LAB52"/>
    <mergeCell ref="LAD52:LAM52"/>
    <mergeCell ref="LAO52:LAX52"/>
    <mergeCell ref="KVX52:KWG52"/>
    <mergeCell ref="KWI52:KWR52"/>
    <mergeCell ref="KWT52:KXC52"/>
    <mergeCell ref="KXE52:KXN52"/>
    <mergeCell ref="KXP52:KXY52"/>
    <mergeCell ref="KYA52:KYJ52"/>
    <mergeCell ref="KTJ52:KTS52"/>
    <mergeCell ref="KTU52:KUD52"/>
    <mergeCell ref="KUF52:KUO52"/>
    <mergeCell ref="KUQ52:KUZ52"/>
    <mergeCell ref="KVB52:KVK52"/>
    <mergeCell ref="KVM52:KVV52"/>
    <mergeCell ref="KQV52:KRE52"/>
    <mergeCell ref="KRG52:KRP52"/>
    <mergeCell ref="KRR52:KSA52"/>
    <mergeCell ref="KSC52:KSL52"/>
    <mergeCell ref="KSN52:KSW52"/>
    <mergeCell ref="KSY52:KTH52"/>
    <mergeCell ref="KOH52:KOQ52"/>
    <mergeCell ref="KOS52:KPB52"/>
    <mergeCell ref="KPD52:KPM52"/>
    <mergeCell ref="KPO52:KPX52"/>
    <mergeCell ref="KPZ52:KQI52"/>
    <mergeCell ref="KQK52:KQT52"/>
    <mergeCell ref="KLT52:KMC52"/>
    <mergeCell ref="KME52:KMN52"/>
    <mergeCell ref="KMP52:KMY52"/>
    <mergeCell ref="KNA52:KNJ52"/>
    <mergeCell ref="KNL52:KNU52"/>
    <mergeCell ref="KNW52:KOF52"/>
    <mergeCell ref="KJF52:KJO52"/>
    <mergeCell ref="KJQ52:KJZ52"/>
    <mergeCell ref="KKB52:KKK52"/>
    <mergeCell ref="KKM52:KKV52"/>
    <mergeCell ref="KKX52:KLG52"/>
    <mergeCell ref="KLI52:KLR52"/>
    <mergeCell ref="KGR52:KHA52"/>
    <mergeCell ref="KHC52:KHL52"/>
    <mergeCell ref="KHN52:KHW52"/>
    <mergeCell ref="KHY52:KIH52"/>
    <mergeCell ref="KIJ52:KIS52"/>
    <mergeCell ref="KIU52:KJD52"/>
    <mergeCell ref="KED52:KEM52"/>
    <mergeCell ref="KEO52:KEX52"/>
    <mergeCell ref="KEZ52:KFI52"/>
    <mergeCell ref="KFK52:KFT52"/>
    <mergeCell ref="KFV52:KGE52"/>
    <mergeCell ref="KGG52:KGP52"/>
    <mergeCell ref="KBP52:KBY52"/>
    <mergeCell ref="KCA52:KCJ52"/>
    <mergeCell ref="KCL52:KCU52"/>
    <mergeCell ref="KCW52:KDF52"/>
    <mergeCell ref="KDH52:KDQ52"/>
    <mergeCell ref="KDS52:KEB52"/>
    <mergeCell ref="JZB52:JZK52"/>
    <mergeCell ref="JZM52:JZV52"/>
    <mergeCell ref="JZX52:KAG52"/>
    <mergeCell ref="KAI52:KAR52"/>
    <mergeCell ref="KAT52:KBC52"/>
    <mergeCell ref="KBE52:KBN52"/>
    <mergeCell ref="JWN52:JWW52"/>
    <mergeCell ref="JWY52:JXH52"/>
    <mergeCell ref="JXJ52:JXS52"/>
    <mergeCell ref="JXU52:JYD52"/>
    <mergeCell ref="JYF52:JYO52"/>
    <mergeCell ref="JYQ52:JYZ52"/>
    <mergeCell ref="JTZ52:JUI52"/>
    <mergeCell ref="JUK52:JUT52"/>
    <mergeCell ref="JUV52:JVE52"/>
    <mergeCell ref="JVG52:JVP52"/>
    <mergeCell ref="JVR52:JWA52"/>
    <mergeCell ref="JWC52:JWL52"/>
    <mergeCell ref="JRL52:JRU52"/>
    <mergeCell ref="JRW52:JSF52"/>
    <mergeCell ref="JSH52:JSQ52"/>
    <mergeCell ref="JSS52:JTB52"/>
    <mergeCell ref="JTD52:JTM52"/>
    <mergeCell ref="JTO52:JTX52"/>
    <mergeCell ref="JOX52:JPG52"/>
    <mergeCell ref="JPI52:JPR52"/>
    <mergeCell ref="JPT52:JQC52"/>
    <mergeCell ref="JQE52:JQN52"/>
    <mergeCell ref="JQP52:JQY52"/>
    <mergeCell ref="JRA52:JRJ52"/>
    <mergeCell ref="JMJ52:JMS52"/>
    <mergeCell ref="JMU52:JND52"/>
    <mergeCell ref="JNF52:JNO52"/>
    <mergeCell ref="JNQ52:JNZ52"/>
    <mergeCell ref="JOB52:JOK52"/>
    <mergeCell ref="JOM52:JOV52"/>
    <mergeCell ref="JJV52:JKE52"/>
    <mergeCell ref="JKG52:JKP52"/>
    <mergeCell ref="JKR52:JLA52"/>
    <mergeCell ref="JLC52:JLL52"/>
    <mergeCell ref="JLN52:JLW52"/>
    <mergeCell ref="JLY52:JMH52"/>
    <mergeCell ref="JHH52:JHQ52"/>
    <mergeCell ref="JHS52:JIB52"/>
    <mergeCell ref="JID52:JIM52"/>
    <mergeCell ref="JIO52:JIX52"/>
    <mergeCell ref="JIZ52:JJI52"/>
    <mergeCell ref="JJK52:JJT52"/>
    <mergeCell ref="JET52:JFC52"/>
    <mergeCell ref="JFE52:JFN52"/>
    <mergeCell ref="JFP52:JFY52"/>
    <mergeCell ref="JGA52:JGJ52"/>
    <mergeCell ref="JGL52:JGU52"/>
    <mergeCell ref="JGW52:JHF52"/>
    <mergeCell ref="JCF52:JCO52"/>
    <mergeCell ref="JCQ52:JCZ52"/>
    <mergeCell ref="JDB52:JDK52"/>
    <mergeCell ref="JDM52:JDV52"/>
    <mergeCell ref="JDX52:JEG52"/>
    <mergeCell ref="JEI52:JER52"/>
    <mergeCell ref="IZR52:JAA52"/>
    <mergeCell ref="JAC52:JAL52"/>
    <mergeCell ref="JAN52:JAW52"/>
    <mergeCell ref="JAY52:JBH52"/>
    <mergeCell ref="JBJ52:JBS52"/>
    <mergeCell ref="JBU52:JCD52"/>
    <mergeCell ref="IXD52:IXM52"/>
    <mergeCell ref="IXO52:IXX52"/>
    <mergeCell ref="IXZ52:IYI52"/>
    <mergeCell ref="IYK52:IYT52"/>
    <mergeCell ref="IYV52:IZE52"/>
    <mergeCell ref="IZG52:IZP52"/>
    <mergeCell ref="IUP52:IUY52"/>
    <mergeCell ref="IVA52:IVJ52"/>
    <mergeCell ref="IVL52:IVU52"/>
    <mergeCell ref="IVW52:IWF52"/>
    <mergeCell ref="IWH52:IWQ52"/>
    <mergeCell ref="IWS52:IXB52"/>
    <mergeCell ref="ISB52:ISK52"/>
    <mergeCell ref="ISM52:ISV52"/>
    <mergeCell ref="ISX52:ITG52"/>
    <mergeCell ref="ITI52:ITR52"/>
    <mergeCell ref="ITT52:IUC52"/>
    <mergeCell ref="IUE52:IUN52"/>
    <mergeCell ref="IPN52:IPW52"/>
    <mergeCell ref="IPY52:IQH52"/>
    <mergeCell ref="IQJ52:IQS52"/>
    <mergeCell ref="IQU52:IRD52"/>
    <mergeCell ref="IRF52:IRO52"/>
    <mergeCell ref="IRQ52:IRZ52"/>
    <mergeCell ref="IMZ52:INI52"/>
    <mergeCell ref="INK52:INT52"/>
    <mergeCell ref="INV52:IOE52"/>
    <mergeCell ref="IOG52:IOP52"/>
    <mergeCell ref="IOR52:IPA52"/>
    <mergeCell ref="IPC52:IPL52"/>
    <mergeCell ref="IKL52:IKU52"/>
    <mergeCell ref="IKW52:ILF52"/>
    <mergeCell ref="ILH52:ILQ52"/>
    <mergeCell ref="ILS52:IMB52"/>
    <mergeCell ref="IMD52:IMM52"/>
    <mergeCell ref="IMO52:IMX52"/>
    <mergeCell ref="IHX52:IIG52"/>
    <mergeCell ref="III52:IIR52"/>
    <mergeCell ref="IIT52:IJC52"/>
    <mergeCell ref="IJE52:IJN52"/>
    <mergeCell ref="IJP52:IJY52"/>
    <mergeCell ref="IKA52:IKJ52"/>
    <mergeCell ref="IFJ52:IFS52"/>
    <mergeCell ref="IFU52:IGD52"/>
    <mergeCell ref="IGF52:IGO52"/>
    <mergeCell ref="IGQ52:IGZ52"/>
    <mergeCell ref="IHB52:IHK52"/>
    <mergeCell ref="IHM52:IHV52"/>
    <mergeCell ref="ICV52:IDE52"/>
    <mergeCell ref="IDG52:IDP52"/>
    <mergeCell ref="IDR52:IEA52"/>
    <mergeCell ref="IEC52:IEL52"/>
    <mergeCell ref="IEN52:IEW52"/>
    <mergeCell ref="IEY52:IFH52"/>
    <mergeCell ref="IAH52:IAQ52"/>
    <mergeCell ref="IAS52:IBB52"/>
    <mergeCell ref="IBD52:IBM52"/>
    <mergeCell ref="IBO52:IBX52"/>
    <mergeCell ref="IBZ52:ICI52"/>
    <mergeCell ref="ICK52:ICT52"/>
    <mergeCell ref="HXT52:HYC52"/>
    <mergeCell ref="HYE52:HYN52"/>
    <mergeCell ref="HYP52:HYY52"/>
    <mergeCell ref="HZA52:HZJ52"/>
    <mergeCell ref="HZL52:HZU52"/>
    <mergeCell ref="HZW52:IAF52"/>
    <mergeCell ref="HVF52:HVO52"/>
    <mergeCell ref="HVQ52:HVZ52"/>
    <mergeCell ref="HWB52:HWK52"/>
    <mergeCell ref="HWM52:HWV52"/>
    <mergeCell ref="HWX52:HXG52"/>
    <mergeCell ref="HXI52:HXR52"/>
    <mergeCell ref="HSR52:HTA52"/>
    <mergeCell ref="HTC52:HTL52"/>
    <mergeCell ref="HTN52:HTW52"/>
    <mergeCell ref="HTY52:HUH52"/>
    <mergeCell ref="HUJ52:HUS52"/>
    <mergeCell ref="HUU52:HVD52"/>
    <mergeCell ref="HQD52:HQM52"/>
    <mergeCell ref="HQO52:HQX52"/>
    <mergeCell ref="HQZ52:HRI52"/>
    <mergeCell ref="HRK52:HRT52"/>
    <mergeCell ref="HRV52:HSE52"/>
    <mergeCell ref="HSG52:HSP52"/>
    <mergeCell ref="HNP52:HNY52"/>
    <mergeCell ref="HOA52:HOJ52"/>
    <mergeCell ref="HOL52:HOU52"/>
    <mergeCell ref="HOW52:HPF52"/>
    <mergeCell ref="HPH52:HPQ52"/>
    <mergeCell ref="HPS52:HQB52"/>
    <mergeCell ref="HLB52:HLK52"/>
    <mergeCell ref="HLM52:HLV52"/>
    <mergeCell ref="HLX52:HMG52"/>
    <mergeCell ref="HMI52:HMR52"/>
    <mergeCell ref="HMT52:HNC52"/>
    <mergeCell ref="HNE52:HNN52"/>
    <mergeCell ref="HIN52:HIW52"/>
    <mergeCell ref="HIY52:HJH52"/>
    <mergeCell ref="HJJ52:HJS52"/>
    <mergeCell ref="HJU52:HKD52"/>
    <mergeCell ref="HKF52:HKO52"/>
    <mergeCell ref="HKQ52:HKZ52"/>
    <mergeCell ref="HFZ52:HGI52"/>
    <mergeCell ref="HGK52:HGT52"/>
    <mergeCell ref="HGV52:HHE52"/>
    <mergeCell ref="HHG52:HHP52"/>
    <mergeCell ref="HHR52:HIA52"/>
    <mergeCell ref="HIC52:HIL52"/>
    <mergeCell ref="HDL52:HDU52"/>
    <mergeCell ref="HDW52:HEF52"/>
    <mergeCell ref="HEH52:HEQ52"/>
    <mergeCell ref="HES52:HFB52"/>
    <mergeCell ref="HFD52:HFM52"/>
    <mergeCell ref="HFO52:HFX52"/>
    <mergeCell ref="HAX52:HBG52"/>
    <mergeCell ref="HBI52:HBR52"/>
    <mergeCell ref="HBT52:HCC52"/>
    <mergeCell ref="HCE52:HCN52"/>
    <mergeCell ref="HCP52:HCY52"/>
    <mergeCell ref="HDA52:HDJ52"/>
    <mergeCell ref="GYJ52:GYS52"/>
    <mergeCell ref="GYU52:GZD52"/>
    <mergeCell ref="GZF52:GZO52"/>
    <mergeCell ref="GZQ52:GZZ52"/>
    <mergeCell ref="HAB52:HAK52"/>
    <mergeCell ref="HAM52:HAV52"/>
    <mergeCell ref="GVV52:GWE52"/>
    <mergeCell ref="GWG52:GWP52"/>
    <mergeCell ref="GWR52:GXA52"/>
    <mergeCell ref="GXC52:GXL52"/>
    <mergeCell ref="GXN52:GXW52"/>
    <mergeCell ref="GXY52:GYH52"/>
    <mergeCell ref="GTH52:GTQ52"/>
    <mergeCell ref="GTS52:GUB52"/>
    <mergeCell ref="GUD52:GUM52"/>
    <mergeCell ref="GUO52:GUX52"/>
    <mergeCell ref="GUZ52:GVI52"/>
    <mergeCell ref="GVK52:GVT52"/>
    <mergeCell ref="GQT52:GRC52"/>
    <mergeCell ref="GRE52:GRN52"/>
    <mergeCell ref="GRP52:GRY52"/>
    <mergeCell ref="GSA52:GSJ52"/>
    <mergeCell ref="GSL52:GSU52"/>
    <mergeCell ref="GSW52:GTF52"/>
    <mergeCell ref="GOF52:GOO52"/>
    <mergeCell ref="GOQ52:GOZ52"/>
    <mergeCell ref="GPB52:GPK52"/>
    <mergeCell ref="GPM52:GPV52"/>
    <mergeCell ref="GPX52:GQG52"/>
    <mergeCell ref="GQI52:GQR52"/>
    <mergeCell ref="GLR52:GMA52"/>
    <mergeCell ref="GMC52:GML52"/>
    <mergeCell ref="GMN52:GMW52"/>
    <mergeCell ref="GMY52:GNH52"/>
    <mergeCell ref="GNJ52:GNS52"/>
    <mergeCell ref="GNU52:GOD52"/>
    <mergeCell ref="GJD52:GJM52"/>
    <mergeCell ref="GJO52:GJX52"/>
    <mergeCell ref="GJZ52:GKI52"/>
    <mergeCell ref="GKK52:GKT52"/>
    <mergeCell ref="GKV52:GLE52"/>
    <mergeCell ref="GLG52:GLP52"/>
    <mergeCell ref="GGP52:GGY52"/>
    <mergeCell ref="GHA52:GHJ52"/>
    <mergeCell ref="GHL52:GHU52"/>
    <mergeCell ref="GHW52:GIF52"/>
    <mergeCell ref="GIH52:GIQ52"/>
    <mergeCell ref="GIS52:GJB52"/>
    <mergeCell ref="GEB52:GEK52"/>
    <mergeCell ref="GEM52:GEV52"/>
    <mergeCell ref="GEX52:GFG52"/>
    <mergeCell ref="GFI52:GFR52"/>
    <mergeCell ref="GFT52:GGC52"/>
    <mergeCell ref="GGE52:GGN52"/>
    <mergeCell ref="GBN52:GBW52"/>
    <mergeCell ref="GBY52:GCH52"/>
    <mergeCell ref="GCJ52:GCS52"/>
    <mergeCell ref="GCU52:GDD52"/>
    <mergeCell ref="GDF52:GDO52"/>
    <mergeCell ref="GDQ52:GDZ52"/>
    <mergeCell ref="FYZ52:FZI52"/>
    <mergeCell ref="FZK52:FZT52"/>
    <mergeCell ref="FZV52:GAE52"/>
    <mergeCell ref="GAG52:GAP52"/>
    <mergeCell ref="GAR52:GBA52"/>
    <mergeCell ref="GBC52:GBL52"/>
    <mergeCell ref="FWL52:FWU52"/>
    <mergeCell ref="FWW52:FXF52"/>
    <mergeCell ref="FXH52:FXQ52"/>
    <mergeCell ref="FXS52:FYB52"/>
    <mergeCell ref="FYD52:FYM52"/>
    <mergeCell ref="FYO52:FYX52"/>
    <mergeCell ref="FTX52:FUG52"/>
    <mergeCell ref="FUI52:FUR52"/>
    <mergeCell ref="FUT52:FVC52"/>
    <mergeCell ref="FVE52:FVN52"/>
    <mergeCell ref="FVP52:FVY52"/>
    <mergeCell ref="FWA52:FWJ52"/>
    <mergeCell ref="FRJ52:FRS52"/>
    <mergeCell ref="FRU52:FSD52"/>
    <mergeCell ref="FSF52:FSO52"/>
    <mergeCell ref="FSQ52:FSZ52"/>
    <mergeCell ref="FTB52:FTK52"/>
    <mergeCell ref="FTM52:FTV52"/>
    <mergeCell ref="FOV52:FPE52"/>
    <mergeCell ref="FPG52:FPP52"/>
    <mergeCell ref="FPR52:FQA52"/>
    <mergeCell ref="FQC52:FQL52"/>
    <mergeCell ref="FQN52:FQW52"/>
    <mergeCell ref="FQY52:FRH52"/>
    <mergeCell ref="FMH52:FMQ52"/>
    <mergeCell ref="FMS52:FNB52"/>
    <mergeCell ref="FND52:FNM52"/>
    <mergeCell ref="FNO52:FNX52"/>
    <mergeCell ref="FNZ52:FOI52"/>
    <mergeCell ref="FOK52:FOT52"/>
    <mergeCell ref="FJT52:FKC52"/>
    <mergeCell ref="FKE52:FKN52"/>
    <mergeCell ref="FKP52:FKY52"/>
    <mergeCell ref="FLA52:FLJ52"/>
    <mergeCell ref="FLL52:FLU52"/>
    <mergeCell ref="FLW52:FMF52"/>
    <mergeCell ref="FHF52:FHO52"/>
    <mergeCell ref="FHQ52:FHZ52"/>
    <mergeCell ref="FIB52:FIK52"/>
    <mergeCell ref="FIM52:FIV52"/>
    <mergeCell ref="FIX52:FJG52"/>
    <mergeCell ref="FJI52:FJR52"/>
    <mergeCell ref="FER52:FFA52"/>
    <mergeCell ref="FFC52:FFL52"/>
    <mergeCell ref="FFN52:FFW52"/>
    <mergeCell ref="FFY52:FGH52"/>
    <mergeCell ref="FGJ52:FGS52"/>
    <mergeCell ref="FGU52:FHD52"/>
    <mergeCell ref="FCD52:FCM52"/>
    <mergeCell ref="FCO52:FCX52"/>
    <mergeCell ref="FCZ52:FDI52"/>
    <mergeCell ref="FDK52:FDT52"/>
    <mergeCell ref="FDV52:FEE52"/>
    <mergeCell ref="FEG52:FEP52"/>
    <mergeCell ref="EZP52:EZY52"/>
    <mergeCell ref="FAA52:FAJ52"/>
    <mergeCell ref="FAL52:FAU52"/>
    <mergeCell ref="FAW52:FBF52"/>
    <mergeCell ref="FBH52:FBQ52"/>
    <mergeCell ref="FBS52:FCB52"/>
    <mergeCell ref="EXB52:EXK52"/>
    <mergeCell ref="EXM52:EXV52"/>
    <mergeCell ref="EXX52:EYG52"/>
    <mergeCell ref="EYI52:EYR52"/>
    <mergeCell ref="EYT52:EZC52"/>
    <mergeCell ref="EZE52:EZN52"/>
    <mergeCell ref="EUN52:EUW52"/>
    <mergeCell ref="EUY52:EVH52"/>
    <mergeCell ref="EVJ52:EVS52"/>
    <mergeCell ref="EVU52:EWD52"/>
    <mergeCell ref="EWF52:EWO52"/>
    <mergeCell ref="EWQ52:EWZ52"/>
    <mergeCell ref="ERZ52:ESI52"/>
    <mergeCell ref="ESK52:EST52"/>
    <mergeCell ref="ESV52:ETE52"/>
    <mergeCell ref="ETG52:ETP52"/>
    <mergeCell ref="ETR52:EUA52"/>
    <mergeCell ref="EUC52:EUL52"/>
    <mergeCell ref="EPL52:EPU52"/>
    <mergeCell ref="EPW52:EQF52"/>
    <mergeCell ref="EQH52:EQQ52"/>
    <mergeCell ref="EQS52:ERB52"/>
    <mergeCell ref="ERD52:ERM52"/>
    <mergeCell ref="ERO52:ERX52"/>
    <mergeCell ref="EMX52:ENG52"/>
    <mergeCell ref="ENI52:ENR52"/>
    <mergeCell ref="ENT52:EOC52"/>
    <mergeCell ref="EOE52:EON52"/>
    <mergeCell ref="EOP52:EOY52"/>
    <mergeCell ref="EPA52:EPJ52"/>
    <mergeCell ref="EKJ52:EKS52"/>
    <mergeCell ref="EKU52:ELD52"/>
    <mergeCell ref="ELF52:ELO52"/>
    <mergeCell ref="ELQ52:ELZ52"/>
    <mergeCell ref="EMB52:EMK52"/>
    <mergeCell ref="EMM52:EMV52"/>
    <mergeCell ref="EHV52:EIE52"/>
    <mergeCell ref="EIG52:EIP52"/>
    <mergeCell ref="EIR52:EJA52"/>
    <mergeCell ref="EJC52:EJL52"/>
    <mergeCell ref="EJN52:EJW52"/>
    <mergeCell ref="EJY52:EKH52"/>
    <mergeCell ref="EFH52:EFQ52"/>
    <mergeCell ref="EFS52:EGB52"/>
    <mergeCell ref="EGD52:EGM52"/>
    <mergeCell ref="EGO52:EGX52"/>
    <mergeCell ref="EGZ52:EHI52"/>
    <mergeCell ref="EHK52:EHT52"/>
    <mergeCell ref="ECT52:EDC52"/>
    <mergeCell ref="EDE52:EDN52"/>
    <mergeCell ref="EDP52:EDY52"/>
    <mergeCell ref="EEA52:EEJ52"/>
    <mergeCell ref="EEL52:EEU52"/>
    <mergeCell ref="EEW52:EFF52"/>
    <mergeCell ref="EAF52:EAO52"/>
    <mergeCell ref="EAQ52:EAZ52"/>
    <mergeCell ref="EBB52:EBK52"/>
    <mergeCell ref="EBM52:EBV52"/>
    <mergeCell ref="EBX52:ECG52"/>
    <mergeCell ref="ECI52:ECR52"/>
    <mergeCell ref="DXR52:DYA52"/>
    <mergeCell ref="DYC52:DYL52"/>
    <mergeCell ref="DYN52:DYW52"/>
    <mergeCell ref="DYY52:DZH52"/>
    <mergeCell ref="DZJ52:DZS52"/>
    <mergeCell ref="DZU52:EAD52"/>
    <mergeCell ref="DVD52:DVM52"/>
    <mergeCell ref="DVO52:DVX52"/>
    <mergeCell ref="DVZ52:DWI52"/>
    <mergeCell ref="DWK52:DWT52"/>
    <mergeCell ref="DWV52:DXE52"/>
    <mergeCell ref="DXG52:DXP52"/>
    <mergeCell ref="DSP52:DSY52"/>
    <mergeCell ref="DTA52:DTJ52"/>
    <mergeCell ref="DTL52:DTU52"/>
    <mergeCell ref="DTW52:DUF52"/>
    <mergeCell ref="DUH52:DUQ52"/>
    <mergeCell ref="DUS52:DVB52"/>
    <mergeCell ref="DQB52:DQK52"/>
    <mergeCell ref="DQM52:DQV52"/>
    <mergeCell ref="DQX52:DRG52"/>
    <mergeCell ref="DRI52:DRR52"/>
    <mergeCell ref="DRT52:DSC52"/>
    <mergeCell ref="DSE52:DSN52"/>
    <mergeCell ref="DNN52:DNW52"/>
    <mergeCell ref="DNY52:DOH52"/>
    <mergeCell ref="DOJ52:DOS52"/>
    <mergeCell ref="DOU52:DPD52"/>
    <mergeCell ref="DPF52:DPO52"/>
    <mergeCell ref="DPQ52:DPZ52"/>
    <mergeCell ref="DKZ52:DLI52"/>
    <mergeCell ref="DLK52:DLT52"/>
    <mergeCell ref="DLV52:DME52"/>
    <mergeCell ref="DMG52:DMP52"/>
    <mergeCell ref="DMR52:DNA52"/>
    <mergeCell ref="DNC52:DNL52"/>
    <mergeCell ref="DIL52:DIU52"/>
    <mergeCell ref="DIW52:DJF52"/>
    <mergeCell ref="DJH52:DJQ52"/>
    <mergeCell ref="DJS52:DKB52"/>
    <mergeCell ref="DKD52:DKM52"/>
    <mergeCell ref="DKO52:DKX52"/>
    <mergeCell ref="DFX52:DGG52"/>
    <mergeCell ref="DGI52:DGR52"/>
    <mergeCell ref="DGT52:DHC52"/>
    <mergeCell ref="DHE52:DHN52"/>
    <mergeCell ref="DHP52:DHY52"/>
    <mergeCell ref="DIA52:DIJ52"/>
    <mergeCell ref="DDJ52:DDS52"/>
    <mergeCell ref="DDU52:DED52"/>
    <mergeCell ref="DEF52:DEO52"/>
    <mergeCell ref="DEQ52:DEZ52"/>
    <mergeCell ref="DFB52:DFK52"/>
    <mergeCell ref="DFM52:DFV52"/>
    <mergeCell ref="DAV52:DBE52"/>
    <mergeCell ref="DBG52:DBP52"/>
    <mergeCell ref="DBR52:DCA52"/>
    <mergeCell ref="DCC52:DCL52"/>
    <mergeCell ref="DCN52:DCW52"/>
    <mergeCell ref="DCY52:DDH52"/>
    <mergeCell ref="CYH52:CYQ52"/>
    <mergeCell ref="CYS52:CZB52"/>
    <mergeCell ref="CZD52:CZM52"/>
    <mergeCell ref="CZO52:CZX52"/>
    <mergeCell ref="CZZ52:DAI52"/>
    <mergeCell ref="DAK52:DAT52"/>
    <mergeCell ref="CVT52:CWC52"/>
    <mergeCell ref="CWE52:CWN52"/>
    <mergeCell ref="CWP52:CWY52"/>
    <mergeCell ref="CXA52:CXJ52"/>
    <mergeCell ref="CXL52:CXU52"/>
    <mergeCell ref="CXW52:CYF52"/>
    <mergeCell ref="CTF52:CTO52"/>
    <mergeCell ref="CTQ52:CTZ52"/>
    <mergeCell ref="CUB52:CUK52"/>
    <mergeCell ref="CUM52:CUV52"/>
    <mergeCell ref="CUX52:CVG52"/>
    <mergeCell ref="CVI52:CVR52"/>
    <mergeCell ref="CQR52:CRA52"/>
    <mergeCell ref="CRC52:CRL52"/>
    <mergeCell ref="CRN52:CRW52"/>
    <mergeCell ref="CRY52:CSH52"/>
    <mergeCell ref="CSJ52:CSS52"/>
    <mergeCell ref="CSU52:CTD52"/>
    <mergeCell ref="COD52:COM52"/>
    <mergeCell ref="COO52:COX52"/>
    <mergeCell ref="COZ52:CPI52"/>
    <mergeCell ref="CPK52:CPT52"/>
    <mergeCell ref="CPV52:CQE52"/>
    <mergeCell ref="CQG52:CQP52"/>
    <mergeCell ref="CLP52:CLY52"/>
    <mergeCell ref="CMA52:CMJ52"/>
    <mergeCell ref="CML52:CMU52"/>
    <mergeCell ref="CMW52:CNF52"/>
    <mergeCell ref="CNH52:CNQ52"/>
    <mergeCell ref="CNS52:COB52"/>
    <mergeCell ref="CJB52:CJK52"/>
    <mergeCell ref="CJM52:CJV52"/>
    <mergeCell ref="CJX52:CKG52"/>
    <mergeCell ref="CKI52:CKR52"/>
    <mergeCell ref="CKT52:CLC52"/>
    <mergeCell ref="CLE52:CLN52"/>
    <mergeCell ref="CGN52:CGW52"/>
    <mergeCell ref="CGY52:CHH52"/>
    <mergeCell ref="CHJ52:CHS52"/>
    <mergeCell ref="CHU52:CID52"/>
    <mergeCell ref="CIF52:CIO52"/>
    <mergeCell ref="CIQ52:CIZ52"/>
    <mergeCell ref="CDZ52:CEI52"/>
    <mergeCell ref="CEK52:CET52"/>
    <mergeCell ref="CEV52:CFE52"/>
    <mergeCell ref="CFG52:CFP52"/>
    <mergeCell ref="CFR52:CGA52"/>
    <mergeCell ref="CGC52:CGL52"/>
    <mergeCell ref="CBL52:CBU52"/>
    <mergeCell ref="CBW52:CCF52"/>
    <mergeCell ref="CCH52:CCQ52"/>
    <mergeCell ref="CCS52:CDB52"/>
    <mergeCell ref="CDD52:CDM52"/>
    <mergeCell ref="CDO52:CDX52"/>
    <mergeCell ref="BYX52:BZG52"/>
    <mergeCell ref="BZI52:BZR52"/>
    <mergeCell ref="BZT52:CAC52"/>
    <mergeCell ref="CAE52:CAN52"/>
    <mergeCell ref="CAP52:CAY52"/>
    <mergeCell ref="CBA52:CBJ52"/>
    <mergeCell ref="BWJ52:BWS52"/>
    <mergeCell ref="BWU52:BXD52"/>
    <mergeCell ref="BXF52:BXO52"/>
    <mergeCell ref="BXQ52:BXZ52"/>
    <mergeCell ref="BYB52:BYK52"/>
    <mergeCell ref="BYM52:BYV52"/>
    <mergeCell ref="BTV52:BUE52"/>
    <mergeCell ref="BUG52:BUP52"/>
    <mergeCell ref="BUR52:BVA52"/>
    <mergeCell ref="BVC52:BVL52"/>
    <mergeCell ref="BVN52:BVW52"/>
    <mergeCell ref="BVY52:BWH52"/>
    <mergeCell ref="BRH52:BRQ52"/>
    <mergeCell ref="BRS52:BSB52"/>
    <mergeCell ref="BSD52:BSM52"/>
    <mergeCell ref="BSO52:BSX52"/>
    <mergeCell ref="BSZ52:BTI52"/>
    <mergeCell ref="BTK52:BTT52"/>
    <mergeCell ref="BOT52:BPC52"/>
    <mergeCell ref="BPE52:BPN52"/>
    <mergeCell ref="BPP52:BPY52"/>
    <mergeCell ref="BQA52:BQJ52"/>
    <mergeCell ref="BQL52:BQU52"/>
    <mergeCell ref="BQW52:BRF52"/>
    <mergeCell ref="BMF52:BMO52"/>
    <mergeCell ref="BMQ52:BMZ52"/>
    <mergeCell ref="BNB52:BNK52"/>
    <mergeCell ref="BNM52:BNV52"/>
    <mergeCell ref="BNX52:BOG52"/>
    <mergeCell ref="BOI52:BOR52"/>
    <mergeCell ref="BJR52:BKA52"/>
    <mergeCell ref="BKC52:BKL52"/>
    <mergeCell ref="BKN52:BKW52"/>
    <mergeCell ref="BKY52:BLH52"/>
    <mergeCell ref="BLJ52:BLS52"/>
    <mergeCell ref="BLU52:BMD52"/>
    <mergeCell ref="BHD52:BHM52"/>
    <mergeCell ref="BHO52:BHX52"/>
    <mergeCell ref="BHZ52:BII52"/>
    <mergeCell ref="BIK52:BIT52"/>
    <mergeCell ref="BIV52:BJE52"/>
    <mergeCell ref="BJG52:BJP52"/>
    <mergeCell ref="BEP52:BEY52"/>
    <mergeCell ref="BFA52:BFJ52"/>
    <mergeCell ref="BFL52:BFU52"/>
    <mergeCell ref="BFW52:BGF52"/>
    <mergeCell ref="BGH52:BGQ52"/>
    <mergeCell ref="BGS52:BHB52"/>
    <mergeCell ref="BCB52:BCK52"/>
    <mergeCell ref="BCM52:BCV52"/>
    <mergeCell ref="BCX52:BDG52"/>
    <mergeCell ref="BDI52:BDR52"/>
    <mergeCell ref="BDT52:BEC52"/>
    <mergeCell ref="BEE52:BEN52"/>
    <mergeCell ref="AZN52:AZW52"/>
    <mergeCell ref="AZY52:BAH52"/>
    <mergeCell ref="BAJ52:BAS52"/>
    <mergeCell ref="BAU52:BBD52"/>
    <mergeCell ref="BBF52:BBO52"/>
    <mergeCell ref="BBQ52:BBZ52"/>
    <mergeCell ref="AWZ52:AXI52"/>
    <mergeCell ref="AXK52:AXT52"/>
    <mergeCell ref="AXV52:AYE52"/>
    <mergeCell ref="AYG52:AYP52"/>
    <mergeCell ref="AYR52:AZA52"/>
    <mergeCell ref="AZC52:AZL52"/>
    <mergeCell ref="AUL52:AUU52"/>
    <mergeCell ref="AUW52:AVF52"/>
    <mergeCell ref="AVH52:AVQ52"/>
    <mergeCell ref="AVS52:AWB52"/>
    <mergeCell ref="AWD52:AWM52"/>
    <mergeCell ref="AWO52:AWX52"/>
    <mergeCell ref="ARX52:ASG52"/>
    <mergeCell ref="ASI52:ASR52"/>
    <mergeCell ref="AST52:ATC52"/>
    <mergeCell ref="ATE52:ATN52"/>
    <mergeCell ref="ATP52:ATY52"/>
    <mergeCell ref="AUA52:AUJ52"/>
    <mergeCell ref="APJ52:APS52"/>
    <mergeCell ref="APU52:AQD52"/>
    <mergeCell ref="AQF52:AQO52"/>
    <mergeCell ref="AQQ52:AQZ52"/>
    <mergeCell ref="ARB52:ARK52"/>
    <mergeCell ref="ARM52:ARV52"/>
    <mergeCell ref="AMV52:ANE52"/>
    <mergeCell ref="ANG52:ANP52"/>
    <mergeCell ref="ANR52:AOA52"/>
    <mergeCell ref="AOC52:AOL52"/>
    <mergeCell ref="AON52:AOW52"/>
    <mergeCell ref="AOY52:APH52"/>
    <mergeCell ref="AKH52:AKQ52"/>
    <mergeCell ref="AKS52:ALB52"/>
    <mergeCell ref="ALD52:ALM52"/>
    <mergeCell ref="ALO52:ALX52"/>
    <mergeCell ref="ALZ52:AMI52"/>
    <mergeCell ref="AMK52:AMT52"/>
    <mergeCell ref="AHT52:AIC52"/>
    <mergeCell ref="AIE52:AIN52"/>
    <mergeCell ref="AIP52:AIY52"/>
    <mergeCell ref="AJA52:AJJ52"/>
    <mergeCell ref="AJL52:AJU52"/>
    <mergeCell ref="AJW52:AKF52"/>
    <mergeCell ref="AFF52:AFO52"/>
    <mergeCell ref="AFQ52:AFZ52"/>
    <mergeCell ref="AGB52:AGK52"/>
    <mergeCell ref="AGM52:AGV52"/>
    <mergeCell ref="AGX52:AHG52"/>
    <mergeCell ref="AHI52:AHR52"/>
    <mergeCell ref="ACR52:ADA52"/>
    <mergeCell ref="ADC52:ADL52"/>
    <mergeCell ref="ADN52:ADW52"/>
    <mergeCell ref="ADY52:AEH52"/>
    <mergeCell ref="AEJ52:AES52"/>
    <mergeCell ref="AEU52:AFD52"/>
    <mergeCell ref="AAD52:AAM52"/>
    <mergeCell ref="AAO52:AAX52"/>
    <mergeCell ref="AAZ52:ABI52"/>
    <mergeCell ref="ABK52:ABT52"/>
    <mergeCell ref="ABV52:ACE52"/>
    <mergeCell ref="ACG52:ACP52"/>
    <mergeCell ref="XP52:XY52"/>
    <mergeCell ref="YA52:YJ52"/>
    <mergeCell ref="YL52:YU52"/>
    <mergeCell ref="YW52:ZF52"/>
    <mergeCell ref="ZH52:ZQ52"/>
    <mergeCell ref="ZS52:AAB52"/>
    <mergeCell ref="VB52:VK52"/>
    <mergeCell ref="VM52:VV52"/>
    <mergeCell ref="VX52:WG52"/>
    <mergeCell ref="WI52:WR52"/>
    <mergeCell ref="WT52:XC52"/>
    <mergeCell ref="XE52:XN52"/>
    <mergeCell ref="SN52:SW52"/>
    <mergeCell ref="SY52:TH52"/>
    <mergeCell ref="TJ52:TS52"/>
    <mergeCell ref="TU52:UD52"/>
    <mergeCell ref="UF52:UO52"/>
    <mergeCell ref="UQ52:UZ52"/>
    <mergeCell ref="PZ52:QI52"/>
    <mergeCell ref="QK52:QT52"/>
    <mergeCell ref="QV52:RE52"/>
    <mergeCell ref="RG52:RP52"/>
    <mergeCell ref="RR52:SA52"/>
    <mergeCell ref="SC52:SL52"/>
    <mergeCell ref="NL52:NU52"/>
    <mergeCell ref="NW52:OF52"/>
    <mergeCell ref="OH52:OQ52"/>
    <mergeCell ref="OS52:PB52"/>
    <mergeCell ref="PD52:PM52"/>
    <mergeCell ref="PO52:PX52"/>
    <mergeCell ref="KX52:LG52"/>
    <mergeCell ref="LI52:LR52"/>
    <mergeCell ref="LT52:MC52"/>
    <mergeCell ref="ME52:MN52"/>
    <mergeCell ref="MP52:MY52"/>
    <mergeCell ref="NA52:NJ52"/>
    <mergeCell ref="IJ52:IS52"/>
    <mergeCell ref="IU52:JD52"/>
    <mergeCell ref="JF52:JO52"/>
    <mergeCell ref="JQ52:JZ52"/>
    <mergeCell ref="KB52:KK52"/>
    <mergeCell ref="KM52:KV52"/>
    <mergeCell ref="FV52:GE52"/>
    <mergeCell ref="GG52:GP52"/>
    <mergeCell ref="GR52:HA52"/>
    <mergeCell ref="HC52:HL52"/>
    <mergeCell ref="HN52:HW52"/>
    <mergeCell ref="HY52:IH52"/>
    <mergeCell ref="DH52:DQ52"/>
    <mergeCell ref="DS52:EB52"/>
    <mergeCell ref="ED52:EM52"/>
    <mergeCell ref="EO52:EX52"/>
    <mergeCell ref="EZ52:FI52"/>
    <mergeCell ref="FK52:FT52"/>
    <mergeCell ref="AT52:BC52"/>
    <mergeCell ref="BE52:BN52"/>
    <mergeCell ref="BP52:BY52"/>
    <mergeCell ref="CA52:CJ52"/>
    <mergeCell ref="CL52:CU52"/>
    <mergeCell ref="CW52:DF52"/>
    <mergeCell ref="B52:K52"/>
    <mergeCell ref="M52:V52"/>
    <mergeCell ref="X52:AG52"/>
    <mergeCell ref="AI52:AR52"/>
    <mergeCell ref="A50:K50"/>
    <mergeCell ref="A10:K10"/>
    <mergeCell ref="A11:K11"/>
    <mergeCell ref="A12:K12"/>
    <mergeCell ref="A13:K13"/>
    <mergeCell ref="A22:K22"/>
    <mergeCell ref="A23:K23"/>
    <mergeCell ref="A39:B39"/>
    <mergeCell ref="C39:K39"/>
    <mergeCell ref="C40:K40"/>
    <mergeCell ref="I41:K41"/>
    <mergeCell ref="A43:K43"/>
    <mergeCell ref="A45:K45"/>
    <mergeCell ref="B25:C25"/>
    <mergeCell ref="A27:K27"/>
    <mergeCell ref="A33:K33"/>
    <mergeCell ref="A34:K34"/>
    <mergeCell ref="A35:K35"/>
    <mergeCell ref="B37:K37"/>
  </mergeCells>
  <printOptions horizontalCentered="1"/>
  <pageMargins left="0.70866141732283472" right="0.70866141732283472" top="0.55118110236220474" bottom="0.19685039370078741" header="0.31496062992125984" footer="0.31496062992125984"/>
  <pageSetup paperSize="9" scale="63" fitToHeight="0" orientation="portrait" r:id="rId1"/>
  <rowBreaks count="3" manualBreakCount="3">
    <brk id="45" max="10" man="1"/>
    <brk id="84" max="10" man="1"/>
    <brk id="123"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Q57"/>
  <sheetViews>
    <sheetView showGridLines="0" topLeftCell="A31" zoomScale="91" zoomScaleNormal="91" workbookViewId="0">
      <selection activeCell="A15" sqref="A15:K15"/>
    </sheetView>
  </sheetViews>
  <sheetFormatPr baseColWidth="10" defaultRowHeight="15"/>
  <cols>
    <col min="1" max="1" width="11.42578125" style="20"/>
    <col min="2" max="2" width="14.42578125" style="20" customWidth="1"/>
    <col min="3" max="3" width="7.5703125" style="20" customWidth="1"/>
    <col min="4" max="4" width="5.7109375" style="20" customWidth="1"/>
    <col min="5" max="5" width="13.42578125" style="20" customWidth="1"/>
    <col min="6" max="6" width="11.42578125" style="20"/>
    <col min="7" max="7" width="13.140625" style="20" customWidth="1"/>
    <col min="8" max="8" width="14.28515625" style="20" customWidth="1"/>
    <col min="9" max="9" width="13.5703125" style="20" customWidth="1"/>
    <col min="10" max="10" width="11.42578125" style="20"/>
    <col min="11" max="11" width="12.85546875" style="20" customWidth="1"/>
    <col min="12" max="16384" width="11.42578125" style="20"/>
  </cols>
  <sheetData>
    <row r="1" spans="1:17" ht="19.5" customHeight="1">
      <c r="A1" s="348" t="s">
        <v>237</v>
      </c>
      <c r="B1" s="348"/>
      <c r="C1" s="348"/>
      <c r="D1" s="348"/>
      <c r="E1" s="348"/>
      <c r="F1" s="348"/>
      <c r="G1" s="348"/>
      <c r="H1" s="348"/>
      <c r="I1" s="206"/>
      <c r="J1" s="206"/>
      <c r="K1" s="206"/>
      <c r="L1" s="133"/>
    </row>
    <row r="2" spans="1:17" ht="15.75" customHeight="1">
      <c r="A2" s="348"/>
      <c r="B2" s="348"/>
      <c r="C2" s="348"/>
      <c r="D2" s="348"/>
      <c r="E2" s="348"/>
      <c r="F2" s="348"/>
      <c r="G2" s="348"/>
      <c r="H2" s="348"/>
      <c r="I2" s="206"/>
      <c r="J2" s="206"/>
      <c r="K2" s="206"/>
      <c r="L2" s="133"/>
    </row>
    <row r="3" spans="1:17" ht="15" customHeight="1">
      <c r="A3" s="348"/>
      <c r="B3" s="348"/>
      <c r="C3" s="348"/>
      <c r="D3" s="348"/>
      <c r="E3" s="348"/>
      <c r="F3" s="348"/>
      <c r="G3" s="348"/>
      <c r="H3" s="348"/>
      <c r="I3" s="206"/>
      <c r="J3" s="206"/>
      <c r="K3" s="206"/>
      <c r="L3" s="133"/>
    </row>
    <row r="4" spans="1:17" ht="27">
      <c r="A4" s="350" t="s">
        <v>118</v>
      </c>
      <c r="B4" s="350"/>
      <c r="C4" s="350"/>
      <c r="D4" s="350"/>
      <c r="E4" s="350"/>
      <c r="F4" s="350"/>
      <c r="G4" s="350"/>
      <c r="H4" s="350"/>
      <c r="I4" s="207"/>
      <c r="J4" s="207"/>
      <c r="K4" s="207"/>
      <c r="L4" s="133"/>
    </row>
    <row r="5" spans="1:17">
      <c r="A5" s="133"/>
      <c r="B5" s="133"/>
      <c r="C5" s="133"/>
      <c r="D5" s="133"/>
      <c r="E5" s="133"/>
      <c r="F5" s="133"/>
      <c r="G5" s="133"/>
      <c r="H5" s="133"/>
      <c r="I5" s="133"/>
      <c r="J5" s="133"/>
      <c r="K5" s="133"/>
      <c r="L5" s="133"/>
    </row>
    <row r="6" spans="1:17" ht="19.5">
      <c r="A6" s="179" t="s">
        <v>67</v>
      </c>
      <c r="B6" s="133"/>
      <c r="C6" s="133"/>
      <c r="D6" s="133"/>
      <c r="E6" s="133"/>
      <c r="F6" s="133"/>
      <c r="G6" s="133"/>
      <c r="H6" s="133"/>
      <c r="I6" s="133"/>
      <c r="J6" s="133"/>
      <c r="K6" s="133"/>
      <c r="L6" s="133"/>
    </row>
    <row r="7" spans="1:17" ht="15" customHeight="1">
      <c r="A7" s="182"/>
      <c r="B7" s="180"/>
      <c r="C7" s="180"/>
      <c r="D7" s="180"/>
      <c r="E7" s="180"/>
      <c r="F7" s="180"/>
      <c r="G7" s="180"/>
      <c r="H7" s="180"/>
      <c r="I7" s="180"/>
      <c r="J7" s="180"/>
      <c r="K7" s="180"/>
      <c r="L7" s="133"/>
    </row>
    <row r="8" spans="1:17" ht="19.5">
      <c r="A8" s="349" t="s">
        <v>145</v>
      </c>
      <c r="B8" s="349"/>
      <c r="C8" s="349"/>
      <c r="D8" s="329">
        <f>'Plan de financement '!E2</f>
        <v>0</v>
      </c>
      <c r="E8" s="329"/>
      <c r="F8" s="329"/>
      <c r="G8" s="329"/>
      <c r="H8" s="329"/>
      <c r="I8" s="329"/>
      <c r="J8" s="329"/>
      <c r="K8" s="329"/>
      <c r="L8" s="133"/>
    </row>
    <row r="9" spans="1:17" ht="6" customHeight="1">
      <c r="A9" s="208"/>
      <c r="B9" s="209"/>
      <c r="C9" s="184"/>
      <c r="D9" s="184"/>
      <c r="E9" s="184"/>
      <c r="F9" s="184"/>
      <c r="G9" s="184"/>
      <c r="H9" s="184"/>
      <c r="I9" s="184"/>
      <c r="J9" s="184"/>
      <c r="K9" s="184"/>
      <c r="L9" s="133"/>
    </row>
    <row r="10" spans="1:17" ht="18" customHeight="1">
      <c r="A10" s="317" t="s">
        <v>146</v>
      </c>
      <c r="B10" s="317"/>
      <c r="C10" s="317"/>
      <c r="D10" s="351">
        <f>'Plan de financement '!E3</f>
        <v>0</v>
      </c>
      <c r="E10" s="351"/>
      <c r="F10" s="351"/>
      <c r="G10" s="317" t="s">
        <v>147</v>
      </c>
      <c r="H10" s="317"/>
      <c r="I10" s="351" t="e">
        <f>Convention!C39</f>
        <v>#VALUE!</v>
      </c>
      <c r="J10" s="351"/>
      <c r="K10" s="351"/>
      <c r="L10" s="133"/>
    </row>
    <row r="11" spans="1:17" ht="18" customHeight="1">
      <c r="A11" s="317" t="s">
        <v>238</v>
      </c>
      <c r="B11" s="317"/>
      <c r="C11" s="317"/>
      <c r="D11" s="329">
        <f>'Plan de financement '!E5</f>
        <v>0</v>
      </c>
      <c r="E11" s="329"/>
      <c r="F11" s="329"/>
      <c r="G11" s="317" t="s">
        <v>104</v>
      </c>
      <c r="H11" s="317"/>
      <c r="I11" s="329" t="e">
        <f>Convention!C40</f>
        <v>#VALUE!</v>
      </c>
      <c r="J11" s="329"/>
      <c r="K11" s="352"/>
      <c r="L11" s="133"/>
    </row>
    <row r="12" spans="1:17" ht="18" customHeight="1">
      <c r="A12" s="133"/>
      <c r="B12" s="133"/>
      <c r="C12" s="133"/>
      <c r="D12" s="133"/>
      <c r="E12" s="133"/>
      <c r="F12" s="133"/>
      <c r="G12" s="317"/>
      <c r="H12" s="317"/>
      <c r="I12" s="317"/>
      <c r="J12" s="167"/>
      <c r="K12" s="167"/>
      <c r="L12" s="167"/>
      <c r="M12" s="167"/>
      <c r="N12" s="329"/>
      <c r="O12" s="329"/>
      <c r="P12" s="329"/>
      <c r="Q12" s="329"/>
    </row>
    <row r="13" spans="1:17" ht="19.5">
      <c r="A13" s="179" t="s">
        <v>68</v>
      </c>
      <c r="B13" s="180"/>
      <c r="C13" s="180"/>
      <c r="D13" s="180"/>
      <c r="E13" s="180"/>
      <c r="F13" s="180"/>
      <c r="G13" s="180"/>
      <c r="H13" s="180"/>
      <c r="I13" s="180"/>
      <c r="J13" s="180"/>
      <c r="K13" s="180"/>
      <c r="L13" s="133"/>
    </row>
    <row r="14" spans="1:17" ht="15" customHeight="1">
      <c r="A14" s="182"/>
      <c r="B14" s="180"/>
      <c r="C14" s="180"/>
      <c r="D14" s="180"/>
      <c r="E14" s="180"/>
      <c r="F14" s="180"/>
      <c r="G14" s="180"/>
      <c r="H14" s="180"/>
      <c r="I14" s="180"/>
      <c r="J14" s="180"/>
      <c r="K14" s="180"/>
      <c r="L14" s="133"/>
    </row>
    <row r="15" spans="1:17" ht="15.75" customHeight="1">
      <c r="A15" s="329" t="s">
        <v>173</v>
      </c>
      <c r="B15" s="329"/>
      <c r="C15" s="329"/>
      <c r="D15" s="329"/>
      <c r="E15" s="329"/>
      <c r="F15" s="329"/>
      <c r="G15" s="329"/>
      <c r="H15" s="329"/>
      <c r="I15" s="329"/>
      <c r="J15" s="329"/>
      <c r="K15" s="329"/>
      <c r="L15" s="133"/>
    </row>
    <row r="16" spans="1:17" ht="6" customHeight="1">
      <c r="A16" s="210"/>
      <c r="B16" s="211"/>
      <c r="C16" s="180"/>
      <c r="D16" s="180"/>
      <c r="E16" s="180"/>
      <c r="F16" s="180"/>
      <c r="G16" s="180"/>
      <c r="H16" s="180"/>
      <c r="I16" s="180"/>
      <c r="J16" s="180"/>
      <c r="K16" s="180"/>
      <c r="L16" s="133"/>
    </row>
    <row r="17" spans="1:12" ht="21.75" customHeight="1">
      <c r="A17" s="317" t="s">
        <v>239</v>
      </c>
      <c r="B17" s="317"/>
      <c r="C17" s="317"/>
      <c r="D17" s="317"/>
      <c r="E17" s="317"/>
      <c r="F17" s="317"/>
      <c r="G17" s="317"/>
      <c r="H17" s="317"/>
      <c r="I17" s="317"/>
      <c r="J17" s="317"/>
      <c r="K17" s="317"/>
      <c r="L17" s="133"/>
    </row>
    <row r="18" spans="1:12" ht="19.5" customHeight="1">
      <c r="A18" s="212"/>
      <c r="B18" s="133"/>
      <c r="C18" s="133"/>
      <c r="D18" s="133"/>
      <c r="E18" s="133"/>
      <c r="F18" s="133"/>
      <c r="G18" s="133"/>
      <c r="H18" s="133"/>
      <c r="I18" s="133"/>
      <c r="J18" s="133"/>
      <c r="K18" s="133"/>
      <c r="L18" s="133"/>
    </row>
    <row r="19" spans="1:12" ht="19.5">
      <c r="A19" s="186" t="s">
        <v>181</v>
      </c>
      <c r="B19" s="180"/>
      <c r="C19" s="180"/>
      <c r="D19" s="180"/>
      <c r="E19" s="180"/>
      <c r="F19" s="180"/>
      <c r="G19" s="180"/>
      <c r="H19" s="180"/>
      <c r="I19" s="180"/>
      <c r="J19" s="180"/>
      <c r="K19" s="180"/>
      <c r="L19" s="133"/>
    </row>
    <row r="20" spans="1:12" ht="18.75" customHeight="1">
      <c r="A20" s="327" t="s">
        <v>175</v>
      </c>
      <c r="B20" s="327"/>
      <c r="C20" s="327"/>
      <c r="D20" s="327"/>
      <c r="E20" s="327"/>
      <c r="F20" s="327"/>
      <c r="G20" s="327"/>
      <c r="H20" s="327"/>
      <c r="I20" s="327"/>
      <c r="J20" s="327"/>
      <c r="K20" s="327"/>
      <c r="L20" s="133"/>
    </row>
    <row r="21" spans="1:12" ht="15.75" customHeight="1">
      <c r="A21" s="353" t="str">
        <f>'Plan de financement '!E21</f>
        <v/>
      </c>
      <c r="B21" s="353"/>
      <c r="C21" s="213" t="s">
        <v>148</v>
      </c>
      <c r="D21" s="354" t="e">
        <f>A21*1.2</f>
        <v>#VALUE!</v>
      </c>
      <c r="E21" s="354"/>
      <c r="F21" s="174" t="s">
        <v>39</v>
      </c>
      <c r="G21" s="133"/>
      <c r="H21" s="133"/>
      <c r="I21" s="355"/>
      <c r="J21" s="355"/>
      <c r="K21" s="355"/>
      <c r="L21" s="133"/>
    </row>
    <row r="22" spans="1:12" ht="19.5" customHeight="1">
      <c r="A22" s="212"/>
      <c r="B22" s="133"/>
      <c r="C22" s="133"/>
      <c r="D22" s="133"/>
      <c r="E22" s="133"/>
      <c r="F22" s="133"/>
      <c r="G22" s="133"/>
      <c r="H22" s="133"/>
      <c r="I22" s="133"/>
      <c r="J22" s="133"/>
      <c r="K22" s="133"/>
      <c r="L22" s="133"/>
    </row>
    <row r="23" spans="1:12" ht="18.75" customHeight="1">
      <c r="A23" s="327" t="s">
        <v>176</v>
      </c>
      <c r="B23" s="327"/>
      <c r="C23" s="327"/>
      <c r="D23" s="327"/>
      <c r="E23" s="327"/>
      <c r="F23" s="327"/>
      <c r="G23" s="327"/>
      <c r="H23" s="327"/>
      <c r="I23" s="327"/>
      <c r="J23" s="327"/>
      <c r="K23" s="327"/>
      <c r="L23" s="133"/>
    </row>
    <row r="24" spans="1:12" ht="15.75" customHeight="1">
      <c r="A24" s="353" t="e">
        <f>'Plan de financement '!E37</f>
        <v>#VALUE!</v>
      </c>
      <c r="B24" s="353"/>
      <c r="C24" s="213" t="s">
        <v>148</v>
      </c>
      <c r="D24" s="354" t="e">
        <f>+A24*1.2</f>
        <v>#VALUE!</v>
      </c>
      <c r="E24" s="354"/>
      <c r="F24" s="174" t="s">
        <v>39</v>
      </c>
      <c r="G24" s="133"/>
      <c r="H24" s="133"/>
      <c r="I24" s="355"/>
      <c r="J24" s="355"/>
      <c r="K24" s="355"/>
      <c r="L24" s="133"/>
    </row>
    <row r="25" spans="1:12" ht="15.75" customHeight="1">
      <c r="A25" s="317" t="s">
        <v>149</v>
      </c>
      <c r="B25" s="317"/>
      <c r="C25" s="317"/>
      <c r="D25" s="317"/>
      <c r="E25" s="317"/>
      <c r="F25" s="317"/>
      <c r="G25" s="317"/>
      <c r="H25" s="317"/>
      <c r="I25" s="317"/>
      <c r="J25" s="317"/>
      <c r="K25" s="317"/>
      <c r="L25" s="133"/>
    </row>
    <row r="26" spans="1:12" s="99" customFormat="1" ht="14.25" customHeight="1">
      <c r="A26" s="356"/>
      <c r="B26" s="356"/>
      <c r="C26" s="356"/>
      <c r="D26" s="356"/>
      <c r="E26" s="356"/>
      <c r="F26" s="356"/>
      <c r="G26" s="356"/>
      <c r="H26" s="356"/>
      <c r="I26" s="356"/>
      <c r="J26" s="356"/>
      <c r="K26" s="356"/>
      <c r="L26" s="214"/>
    </row>
    <row r="27" spans="1:12" s="132" customFormat="1" ht="27" customHeight="1">
      <c r="A27" s="332" t="s">
        <v>150</v>
      </c>
      <c r="B27" s="332"/>
      <c r="C27" s="332"/>
      <c r="D27" s="332"/>
      <c r="E27" s="332"/>
      <c r="F27" s="332"/>
      <c r="G27" s="332"/>
      <c r="H27" s="332"/>
      <c r="I27" s="332"/>
      <c r="J27" s="332"/>
      <c r="K27" s="332"/>
      <c r="L27" s="215"/>
    </row>
    <row r="28" spans="1:12" s="99" customFormat="1" ht="25.5" customHeight="1">
      <c r="A28" s="357" t="s">
        <v>151</v>
      </c>
      <c r="B28" s="357"/>
      <c r="C28" s="357"/>
      <c r="D28" s="357"/>
      <c r="E28" s="357"/>
      <c r="F28" s="357"/>
      <c r="G28" s="357"/>
      <c r="H28" s="357"/>
      <c r="I28" s="357"/>
      <c r="J28" s="357"/>
      <c r="K28" s="357"/>
      <c r="L28" s="214"/>
    </row>
    <row r="29" spans="1:12">
      <c r="A29" s="216"/>
      <c r="B29" s="216"/>
      <c r="C29" s="216"/>
      <c r="D29" s="216"/>
      <c r="E29" s="216"/>
      <c r="F29" s="216"/>
      <c r="G29" s="216"/>
      <c r="H29" s="216"/>
      <c r="I29" s="216"/>
      <c r="J29" s="216"/>
      <c r="K29" s="216"/>
      <c r="L29" s="133"/>
    </row>
    <row r="30" spans="1:12" ht="16.5">
      <c r="A30" s="217"/>
      <c r="B30" s="358" t="s">
        <v>90</v>
      </c>
      <c r="C30" s="358"/>
      <c r="D30" s="358"/>
      <c r="E30" s="358" t="s">
        <v>152</v>
      </c>
      <c r="F30" s="358"/>
      <c r="G30" s="358"/>
      <c r="H30" s="358" t="s">
        <v>153</v>
      </c>
      <c r="I30" s="358"/>
      <c r="J30" s="358"/>
      <c r="K30" s="216"/>
      <c r="L30" s="133"/>
    </row>
    <row r="31" spans="1:12" ht="19.5" customHeight="1">
      <c r="A31" s="218">
        <v>1</v>
      </c>
      <c r="B31" s="359">
        <f>'Plan de financement '!C42</f>
        <v>0</v>
      </c>
      <c r="C31" s="360"/>
      <c r="D31" s="361"/>
      <c r="E31" s="362" t="e">
        <f>'Plan de financement '!E42</f>
        <v>#VALUE!</v>
      </c>
      <c r="F31" s="363"/>
      <c r="G31" s="219" t="s">
        <v>38</v>
      </c>
      <c r="H31" s="364" t="e">
        <f>'Plan de financement '!H42</f>
        <v>#VALUE!</v>
      </c>
      <c r="I31" s="365"/>
      <c r="J31" s="220" t="s">
        <v>39</v>
      </c>
      <c r="K31" s="216"/>
      <c r="L31" s="133"/>
    </row>
    <row r="32" spans="1:12" ht="19.5" customHeight="1">
      <c r="A32" s="221"/>
      <c r="B32" s="367" t="s">
        <v>154</v>
      </c>
      <c r="C32" s="367"/>
      <c r="D32" s="367"/>
      <c r="E32" s="367"/>
      <c r="F32" s="367"/>
      <c r="G32" s="367"/>
      <c r="H32" s="367"/>
      <c r="I32" s="367"/>
      <c r="J32" s="367"/>
      <c r="K32" s="216"/>
      <c r="L32" s="133"/>
    </row>
    <row r="33" spans="1:16" ht="19.5" customHeight="1">
      <c r="A33" s="222"/>
      <c r="B33" s="222"/>
      <c r="C33" s="222"/>
      <c r="D33" s="222"/>
      <c r="E33" s="222"/>
      <c r="F33" s="222"/>
      <c r="G33" s="222"/>
      <c r="H33" s="222"/>
      <c r="I33" s="222"/>
      <c r="J33" s="222"/>
      <c r="K33" s="216"/>
      <c r="L33" s="133"/>
    </row>
    <row r="34" spans="1:16" ht="19.5">
      <c r="A34" s="223" t="s">
        <v>219</v>
      </c>
      <c r="B34" s="223"/>
      <c r="C34" s="223"/>
      <c r="D34" s="223"/>
      <c r="E34" s="223"/>
      <c r="F34" s="224" t="s">
        <v>155</v>
      </c>
      <c r="G34" s="322" t="s">
        <v>156</v>
      </c>
      <c r="H34" s="322"/>
      <c r="I34" s="224" t="s">
        <v>157</v>
      </c>
      <c r="J34" s="186" t="s">
        <v>220</v>
      </c>
      <c r="K34" s="216"/>
      <c r="L34" s="133"/>
    </row>
    <row r="35" spans="1:16" ht="21.75" customHeight="1">
      <c r="A35" s="225"/>
      <c r="B35" s="216"/>
      <c r="C35" s="216"/>
      <c r="D35" s="216"/>
      <c r="E35" s="216"/>
      <c r="F35" s="216"/>
      <c r="G35" s="216"/>
      <c r="H35" s="216"/>
      <c r="I35" s="216"/>
      <c r="J35" s="226" t="s">
        <v>221</v>
      </c>
      <c r="K35" s="222"/>
      <c r="L35" s="133"/>
    </row>
    <row r="36" spans="1:16" ht="19.5">
      <c r="A36" s="134"/>
      <c r="B36" s="368" t="s">
        <v>214</v>
      </c>
      <c r="C36" s="368"/>
      <c r="D36" s="368"/>
      <c r="E36" s="368"/>
      <c r="F36" s="368"/>
      <c r="G36" s="368"/>
      <c r="H36" s="133"/>
      <c r="I36" s="133"/>
      <c r="J36" s="133"/>
      <c r="K36" s="223"/>
      <c r="L36" s="133"/>
    </row>
    <row r="37" spans="1:16" ht="19.5">
      <c r="A37" s="134"/>
      <c r="B37" s="323" t="s">
        <v>211</v>
      </c>
      <c r="C37" s="323"/>
      <c r="D37" s="323"/>
      <c r="E37" s="370" t="s">
        <v>216</v>
      </c>
      <c r="F37" s="371"/>
      <c r="G37" s="371"/>
      <c r="H37" s="371"/>
      <c r="I37" s="371"/>
      <c r="J37" s="372"/>
      <c r="K37" s="186"/>
      <c r="L37" s="186"/>
    </row>
    <row r="38" spans="1:16" ht="19.5">
      <c r="A38" s="134"/>
      <c r="B38" s="323" t="s">
        <v>212</v>
      </c>
      <c r="C38" s="323"/>
      <c r="D38" s="323"/>
      <c r="E38" s="370" t="s">
        <v>215</v>
      </c>
      <c r="F38" s="371"/>
      <c r="G38" s="371"/>
      <c r="H38" s="371"/>
      <c r="I38" s="371"/>
      <c r="J38" s="372"/>
      <c r="K38" s="133"/>
      <c r="L38" s="133"/>
      <c r="P38" s="168"/>
    </row>
    <row r="39" spans="1:16" ht="19.5">
      <c r="A39" s="134"/>
      <c r="B39" s="323" t="s">
        <v>217</v>
      </c>
      <c r="C39" s="323"/>
      <c r="D39" s="323"/>
      <c r="E39" s="370" t="s">
        <v>218</v>
      </c>
      <c r="F39" s="371"/>
      <c r="G39" s="371"/>
      <c r="H39" s="371"/>
      <c r="I39" s="371"/>
      <c r="J39" s="372"/>
      <c r="K39" s="133"/>
      <c r="L39" s="133"/>
      <c r="P39" s="168"/>
    </row>
    <row r="40" spans="1:16" ht="19.5">
      <c r="A40" s="134"/>
      <c r="B40" s="227"/>
      <c r="C40" s="227"/>
      <c r="D40" s="227"/>
      <c r="E40" s="227"/>
      <c r="F40" s="227"/>
      <c r="G40" s="227"/>
      <c r="H40" s="133"/>
      <c r="I40" s="133"/>
      <c r="J40" s="133"/>
      <c r="K40" s="133"/>
      <c r="L40" s="133"/>
    </row>
    <row r="41" spans="1:16" ht="19.5">
      <c r="A41" s="134"/>
      <c r="B41" s="228" t="s">
        <v>213</v>
      </c>
      <c r="C41" s="227"/>
      <c r="D41" s="227"/>
      <c r="E41" s="227"/>
      <c r="F41" s="227"/>
      <c r="G41" s="227"/>
      <c r="H41" s="133"/>
      <c r="I41" s="133"/>
      <c r="J41" s="133"/>
      <c r="K41" s="133"/>
      <c r="L41" s="133"/>
    </row>
    <row r="42" spans="1:16" ht="19.5">
      <c r="A42" s="134"/>
      <c r="B42" s="323" t="s">
        <v>211</v>
      </c>
      <c r="C42" s="323"/>
      <c r="D42" s="323"/>
      <c r="E42" s="369"/>
      <c r="F42" s="369"/>
      <c r="G42" s="369"/>
      <c r="H42" s="369"/>
      <c r="I42" s="369"/>
      <c r="J42" s="369"/>
      <c r="K42" s="133"/>
      <c r="L42" s="133"/>
    </row>
    <row r="43" spans="1:16" ht="19.5">
      <c r="A43" s="134"/>
      <c r="B43" s="323" t="s">
        <v>212</v>
      </c>
      <c r="C43" s="323"/>
      <c r="D43" s="323"/>
      <c r="E43" s="369"/>
      <c r="F43" s="369"/>
      <c r="G43" s="369"/>
      <c r="H43" s="369"/>
      <c r="I43" s="369"/>
      <c r="J43" s="369"/>
      <c r="K43" s="133"/>
      <c r="L43" s="133"/>
    </row>
    <row r="44" spans="1:16" ht="19.5">
      <c r="A44" s="134"/>
      <c r="B44" s="323" t="s">
        <v>217</v>
      </c>
      <c r="C44" s="323"/>
      <c r="D44" s="323"/>
      <c r="E44" s="370"/>
      <c r="F44" s="371"/>
      <c r="G44" s="371"/>
      <c r="H44" s="371"/>
      <c r="I44" s="371"/>
      <c r="J44" s="372"/>
      <c r="K44" s="133"/>
      <c r="L44" s="133"/>
    </row>
    <row r="45" spans="1:16" ht="15.75">
      <c r="A45" s="205"/>
      <c r="B45" s="133"/>
      <c r="C45" s="133"/>
      <c r="D45" s="133"/>
      <c r="E45" s="133"/>
      <c r="F45" s="133"/>
      <c r="G45" s="133"/>
      <c r="H45" s="133"/>
      <c r="I45" s="133"/>
      <c r="J45" s="133"/>
      <c r="K45" s="133"/>
      <c r="L45" s="133"/>
    </row>
    <row r="46" spans="1:16" ht="15.75">
      <c r="A46" s="205"/>
      <c r="B46" s="133"/>
      <c r="C46" s="133"/>
      <c r="D46" s="133"/>
      <c r="E46" s="133"/>
      <c r="F46" s="133"/>
      <c r="G46" s="133"/>
      <c r="H46" s="133"/>
      <c r="I46" s="133"/>
      <c r="J46" s="133"/>
      <c r="K46" s="133"/>
      <c r="L46" s="133"/>
    </row>
    <row r="47" spans="1:16" ht="19.5">
      <c r="A47" s="317" t="s">
        <v>169</v>
      </c>
      <c r="B47" s="317"/>
      <c r="C47" s="366">
        <f ca="1">TODAY()</f>
        <v>43938</v>
      </c>
      <c r="D47" s="366"/>
      <c r="E47" s="366"/>
      <c r="F47" s="184"/>
      <c r="G47" s="184"/>
      <c r="H47" s="184"/>
      <c r="I47" s="184"/>
      <c r="J47" s="184"/>
      <c r="K47" s="133"/>
      <c r="L47" s="133"/>
    </row>
    <row r="48" spans="1:16" ht="19.5" customHeight="1">
      <c r="A48" s="179"/>
      <c r="B48" s="184"/>
      <c r="C48" s="184"/>
      <c r="D48" s="184"/>
      <c r="E48" s="184"/>
      <c r="F48" s="184"/>
      <c r="G48" s="184"/>
      <c r="H48" s="184"/>
      <c r="I48" s="184"/>
      <c r="J48" s="184"/>
      <c r="K48" s="133"/>
      <c r="L48" s="133"/>
    </row>
    <row r="49" spans="1:12" ht="15" customHeight="1">
      <c r="A49" s="349" t="s">
        <v>174</v>
      </c>
      <c r="B49" s="349"/>
      <c r="C49" s="349"/>
      <c r="D49" s="349"/>
      <c r="E49" s="349"/>
      <c r="F49" s="349"/>
      <c r="G49" s="184"/>
      <c r="H49" s="349" t="s">
        <v>158</v>
      </c>
      <c r="I49" s="349"/>
      <c r="J49" s="349"/>
      <c r="K49" s="184"/>
      <c r="L49" s="133"/>
    </row>
    <row r="50" spans="1:12" ht="24.75" customHeight="1">
      <c r="A50" s="373" t="s">
        <v>240</v>
      </c>
      <c r="B50" s="373"/>
      <c r="C50" s="373"/>
      <c r="D50" s="373"/>
      <c r="E50" s="373"/>
      <c r="F50" s="184"/>
      <c r="G50" s="184"/>
      <c r="H50" s="229" t="e">
        <f>I10</f>
        <v>#VALUE!</v>
      </c>
      <c r="I50" s="230"/>
      <c r="J50" s="230"/>
      <c r="K50" s="184"/>
      <c r="L50" s="133"/>
    </row>
    <row r="51" spans="1:12" ht="16.5" customHeight="1">
      <c r="A51" s="373" t="s">
        <v>170</v>
      </c>
      <c r="B51" s="373"/>
      <c r="C51" s="373"/>
      <c r="D51" s="373"/>
      <c r="E51" s="231"/>
      <c r="F51" s="184"/>
      <c r="G51" s="184"/>
      <c r="H51" s="230" t="e">
        <f>I11</f>
        <v>#VALUE!</v>
      </c>
      <c r="I51" s="230"/>
      <c r="J51" s="230"/>
      <c r="K51" s="184"/>
      <c r="L51" s="133"/>
    </row>
    <row r="52" spans="1:12" ht="18.75" customHeight="1">
      <c r="A52" s="383" t="s">
        <v>259</v>
      </c>
      <c r="B52" s="383"/>
      <c r="C52" s="383"/>
      <c r="D52" s="383"/>
      <c r="E52" s="383"/>
      <c r="F52" s="133"/>
      <c r="G52" s="133"/>
      <c r="H52" s="374"/>
      <c r="I52" s="375"/>
      <c r="J52" s="376"/>
      <c r="K52" s="230"/>
      <c r="L52" s="133"/>
    </row>
    <row r="53" spans="1:12" ht="18.75">
      <c r="A53" s="383"/>
      <c r="B53" s="383"/>
      <c r="C53" s="383"/>
      <c r="D53" s="383"/>
      <c r="E53" s="383"/>
      <c r="F53" s="133"/>
      <c r="G53" s="133"/>
      <c r="H53" s="377"/>
      <c r="I53" s="378"/>
      <c r="J53" s="379"/>
      <c r="K53" s="230"/>
      <c r="L53" s="133"/>
    </row>
    <row r="54" spans="1:12" ht="27" customHeight="1">
      <c r="A54" s="383"/>
      <c r="B54" s="383"/>
      <c r="C54" s="383"/>
      <c r="D54" s="383"/>
      <c r="E54" s="383"/>
      <c r="F54" s="233"/>
      <c r="G54" s="233"/>
      <c r="H54" s="377"/>
      <c r="I54" s="378"/>
      <c r="J54" s="379"/>
      <c r="K54" s="133"/>
      <c r="L54" s="133"/>
    </row>
    <row r="55" spans="1:12" ht="30.75" customHeight="1">
      <c r="A55" s="383"/>
      <c r="B55" s="383"/>
      <c r="C55" s="383"/>
      <c r="D55" s="383"/>
      <c r="E55" s="383"/>
      <c r="F55" s="232"/>
      <c r="G55" s="232"/>
      <c r="H55" s="380"/>
      <c r="I55" s="381"/>
      <c r="J55" s="382"/>
      <c r="K55" s="133"/>
      <c r="L55" s="133"/>
    </row>
    <row r="56" spans="1:12" ht="42" customHeight="1">
      <c r="E56" s="133"/>
      <c r="F56" s="133"/>
      <c r="G56" s="133"/>
      <c r="H56" s="133"/>
      <c r="I56" s="133"/>
      <c r="J56" s="133"/>
      <c r="K56" s="133"/>
      <c r="L56" s="133"/>
    </row>
    <row r="57" spans="1:12" s="24" customFormat="1" ht="65.25" customHeight="1">
      <c r="A57" s="20"/>
      <c r="B57" s="20"/>
      <c r="C57" s="20"/>
      <c r="D57" s="20"/>
      <c r="E57" s="20"/>
      <c r="F57" s="20"/>
      <c r="G57" s="20"/>
      <c r="H57" s="20"/>
      <c r="I57" s="20"/>
      <c r="J57" s="20"/>
      <c r="K57" s="232"/>
    </row>
  </sheetData>
  <mergeCells count="57">
    <mergeCell ref="E44:J44"/>
    <mergeCell ref="B43:D43"/>
    <mergeCell ref="B42:D42"/>
    <mergeCell ref="E42:J42"/>
    <mergeCell ref="H49:J49"/>
    <mergeCell ref="A51:D51"/>
    <mergeCell ref="A49:F49"/>
    <mergeCell ref="A50:E50"/>
    <mergeCell ref="H52:J55"/>
    <mergeCell ref="A52:E55"/>
    <mergeCell ref="B31:D31"/>
    <mergeCell ref="E31:F31"/>
    <mergeCell ref="H31:I31"/>
    <mergeCell ref="A47:B47"/>
    <mergeCell ref="C47:E47"/>
    <mergeCell ref="B32:J32"/>
    <mergeCell ref="B36:G36"/>
    <mergeCell ref="E43:J43"/>
    <mergeCell ref="B37:D37"/>
    <mergeCell ref="E37:J37"/>
    <mergeCell ref="B38:D38"/>
    <mergeCell ref="G34:H34"/>
    <mergeCell ref="E38:J38"/>
    <mergeCell ref="B39:D39"/>
    <mergeCell ref="E39:J39"/>
    <mergeCell ref="B44:D44"/>
    <mergeCell ref="A25:K25"/>
    <mergeCell ref="A26:K26"/>
    <mergeCell ref="A27:K27"/>
    <mergeCell ref="A28:K28"/>
    <mergeCell ref="B30:D30"/>
    <mergeCell ref="E30:G30"/>
    <mergeCell ref="H30:J30"/>
    <mergeCell ref="A17:K17"/>
    <mergeCell ref="A23:K23"/>
    <mergeCell ref="A24:B24"/>
    <mergeCell ref="D24:E24"/>
    <mergeCell ref="I24:K24"/>
    <mergeCell ref="A20:K20"/>
    <mergeCell ref="A21:B21"/>
    <mergeCell ref="D21:E21"/>
    <mergeCell ref="I21:K21"/>
    <mergeCell ref="A15:K15"/>
    <mergeCell ref="A11:C11"/>
    <mergeCell ref="G12:I12"/>
    <mergeCell ref="N12:Q12"/>
    <mergeCell ref="A1:H3"/>
    <mergeCell ref="A8:C8"/>
    <mergeCell ref="D8:K8"/>
    <mergeCell ref="A10:C10"/>
    <mergeCell ref="A4:H4"/>
    <mergeCell ref="D10:F10"/>
    <mergeCell ref="D11:F11"/>
    <mergeCell ref="G10:H10"/>
    <mergeCell ref="G11:H11"/>
    <mergeCell ref="I10:K10"/>
    <mergeCell ref="I11:K11"/>
  </mergeCells>
  <printOptions horizontalCentered="1" verticalCentered="1"/>
  <pageMargins left="0.51181102362204722" right="0.51181102362204722" top="0.35433070866141736" bottom="0.15748031496062992" header="0.31496062992125984" footer="0.31496062992125984"/>
  <pageSetup paperSize="9" scale="7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'S:\Users\Julie\AppData\Local\Microsoft\Windows\Temporary Internet Files\Content.Outlook\4FFZP4T3\[Pays de la Loire Demande de prise en charge plan de formation 2019 déverouillée.xlsx]Catégorie chargeur'!#REF!</xm:f>
          </x14:formula1>
          <xm:sqref>F34 I34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Notice</vt:lpstr>
      <vt:lpstr>A compléter</vt:lpstr>
      <vt:lpstr>Plan de financement </vt:lpstr>
      <vt:lpstr>liste</vt:lpstr>
      <vt:lpstr>Convention</vt:lpstr>
      <vt:lpstr>Annexe financière</vt:lpstr>
      <vt:lpstr>Sanction</vt:lpstr>
      <vt:lpstr>Santion_F</vt:lpstr>
      <vt:lpstr>'Annexe financière'!Zone_d_impression</vt:lpstr>
      <vt:lpstr>Convention!Zone_d_impression</vt:lpstr>
      <vt:lpstr>'Plan de financement '!Zone_d_impression</vt:lpstr>
    </vt:vector>
  </TitlesOfParts>
  <Company>CONSTRUCTYS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CLOITRE Veronique</dc:creator>
  <cp:lastModifiedBy>LEYRIS Marie-Clémentine</cp:lastModifiedBy>
  <cp:lastPrinted>2020-04-03T15:13:18Z</cp:lastPrinted>
  <dcterms:created xsi:type="dcterms:W3CDTF">2016-12-20T16:26:42Z</dcterms:created>
  <dcterms:modified xsi:type="dcterms:W3CDTF">2020-04-17T10:07:58Z</dcterms:modified>
</cp:coreProperties>
</file>